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<sst xmlns="http://schemas.openxmlformats.org/spreadsheetml/2006/main" count="168" uniqueCount="131">
  <si>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</si>
  <si>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</si>
  <si>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</si>
  <si>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</si>
  <si>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</si>
  <si>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</si>
  <si>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</si>
  <si>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</si>
  <si>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</si>
  <si>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</si>
  <si>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</si>
  <si>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</si>
  <si>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</si>
  <si>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</si>
  <si>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</si>
  <si>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</si>
  <si>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</si>
  <si>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</si>
  <si>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</si>
  <si>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</si>
  <si>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</si>
  <si>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</si>
  <si>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</si>
  <si>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</si>
  <si>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</si>
  <si>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</si>
  <si>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</si>
  <si>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</si>
  <si>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</si>
  <si>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</si>
  <si>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</si>
  <si>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</si>
  <si>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</si>
  <si>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</si>
  <si>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</si>
  <si>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</si>
  <si>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</si>
  <si>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2011г. в % к 2010г.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</si>
  <si>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</si>
  <si>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</si>
  <si>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</si>
  <si>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</si>
  <si>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</si>
  <si>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</si>
  <si>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Плоды и ягоды, тыс. тонн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</si>
  <si>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</si>
  <si>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</si>
  <si>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</si>
  <si>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</si>
  <si>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</si>
  <si>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</si>
  <si>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</si>
  <si>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</si>
  <si>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</si>
  <si>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</si>
  <si>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</si>
  <si>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</si>
  <si>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</si>
  <si>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</si>
  <si>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</si>
  <si>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</si>
  <si>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</si>
  <si>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</si>
  <si>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</si>
  <si>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</si>
  <si>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</si>
  <si>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</si>
  <si>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</si>
  <si>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</si>
  <si>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</si>
  <si>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Хлеб и хлебобулочные изделия, тонн</t>
  </si>
  <si>
    <t>Цельномолочная продукция (в пересчете на молоко), тонн</t>
  </si>
  <si>
    <t>Молоко жидкое обработанное, тонн</t>
  </si>
  <si>
    <t>Сливки, тонн</t>
  </si>
  <si>
    <t>Сыр и творог, тонн</t>
  </si>
  <si>
    <t>Продукты кисломолочные, тонн</t>
  </si>
  <si>
    <t>Масло растительное нерафинированные, тонн</t>
  </si>
  <si>
    <t>Масла и жиры рафинированные, тонн</t>
  </si>
  <si>
    <t>Премиксы, усл, тонн</t>
  </si>
  <si>
    <t>Убыток предприятий, тыс. руб. (по полному кругу)</t>
  </si>
  <si>
    <t>Прибыль (убыток) – сальдо,  тыс. руб. (по полному кругу)</t>
  </si>
  <si>
    <t>Прибыль прибыльных предприятий, тыс. рублей (по полному кругу)</t>
  </si>
  <si>
    <t>Фонд оплаты труда, тыс. руб. (по полному кругу)</t>
  </si>
  <si>
    <t>Численность детей в  дошкольных  образовательных учреждениях,  чел.</t>
  </si>
  <si>
    <t>больничными койками, коек на 10 тыс. жителей</t>
  </si>
  <si>
    <t xml:space="preserve">амбулаторно-поликлиническими учреждениями, посещений в смену на 10 тыс. населения </t>
  </si>
  <si>
    <t>врачами, чел. на 10 тыс. населения</t>
  </si>
  <si>
    <t>средним медицинским персоналом, чел. на 10 тыс. населения</t>
  </si>
  <si>
    <t>Объем работ, выполненных собственными силами по виду деятельности строительство, млн. руб. ( по крупным и средним предприятиям)</t>
  </si>
  <si>
    <t>в том числе с твердым покрытием</t>
  </si>
  <si>
    <t>Масло сливочное и пасты масляные, тонн</t>
  </si>
  <si>
    <t>Добыча полезных ископаемых (C), тыс.руб.</t>
  </si>
  <si>
    <t xml:space="preserve">   начального профессионального образования, тыс. чел.</t>
  </si>
  <si>
    <t>Объем продукции сельского хозяйства всех категорий хозяйств, млн. руб.</t>
  </si>
  <si>
    <t>в т. ч. растениеводства, млн. руб.</t>
  </si>
  <si>
    <t>Виноград -всего, тыс. тонн</t>
  </si>
  <si>
    <t>Яйца- всего, млн. штук</t>
  </si>
  <si>
    <t>Улов рыбы в прудовых и других рыбоводных хозяйствах,  тонн</t>
  </si>
  <si>
    <t>Развитие малого предпринимательства</t>
  </si>
  <si>
    <t>Количество субъектов малого предпринимательства в расчете на 1000 человек населения,  единиц</t>
  </si>
  <si>
    <t>Доля среднесписочной численности работников (без внешних совместителей) малых предприятий в средне  списочной численности работников (без внешних совместителей) всех предприятий и организаций, процент</t>
  </si>
  <si>
    <t>Общий объем расходов бюджета поселения на развитие и поддержку малого предпринимательства в расчете на 1 малое предприятие (в рамках муниципальной целевой программы), руб.</t>
  </si>
  <si>
    <t>в том числе животноводства, млн. руб.</t>
  </si>
  <si>
    <t>2010г.</t>
  </si>
  <si>
    <t>2011г.</t>
  </si>
  <si>
    <t>2012г.</t>
  </si>
  <si>
    <t>2012г. в % к 2011г.</t>
  </si>
  <si>
    <t>Сметана тонн</t>
  </si>
  <si>
    <t>Численность зарегистрированных безработных, чел</t>
  </si>
  <si>
    <t xml:space="preserve">Обрабатывающие производства (D), по полному кругу предприятий, тыс.руб. </t>
  </si>
  <si>
    <t>в том числе по крупным и средним предприятиям, тыс. руб.</t>
  </si>
  <si>
    <t xml:space="preserve">Производство и распределение электроэнергии, газа и воды (E), по полному кругу предприятий, тыс.руб. </t>
  </si>
  <si>
    <t>Кондитерские изделия, тыс. тонн</t>
  </si>
  <si>
    <t>Мука из зерновых культур, тонн</t>
  </si>
  <si>
    <t>Макаронные изделия, тонн</t>
  </si>
  <si>
    <t>Выпуск товаров и услуг по полному кругу предприятий транспорта, всего, тыс. руб.</t>
  </si>
  <si>
    <t>Объем инвестиций в основной капитал за счет всех источников финансирования, млн. руб. (по крупным и средним предприятиям)</t>
  </si>
  <si>
    <t>детских дошкольных учреждений, мест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</si>
  <si>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</si>
  <si>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</si>
  <si>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</si>
  <si>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</si>
  <si>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</si>
  <si>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Численность занятых в личных подсобных хозяйствах,       чел.</t>
  </si>
  <si>
    <t>-</t>
  </si>
  <si>
    <t>Кирпич керамический, млн.шт.усл. кирпича</t>
  </si>
  <si>
    <t>Комбикорма, тонн</t>
  </si>
  <si>
    <t>Зерно (в весе  после доработки), тыс.тонн</t>
  </si>
  <si>
    <t>Количество индивидуальных предпринимателей, единиц</t>
  </si>
  <si>
    <t>Общий объем предоставляемых услуг курортно-туристским комплексом - всего (с учетом объемов малых организаций и физических лиц), тыс. руб.</t>
  </si>
  <si>
    <t xml:space="preserve">Проект индикативный план социально-экономического развития Брюховецкого сельского поселения Брюховецкого района  на 2012 год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</si>
</sst>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0" fontId="3" fillId="33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vertical="center" wrapText="1" indent="1"/>
    </xf>
    <xf numFmtId="0" fontId="3" fillId="33" borderId="1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/>
    </xf>
    <xf numFmtId="164" fontId="5" fillId="34" borderId="12" xfId="0" applyNumberFormat="1" applyFont="1" applyFill="1" applyBorder="1" applyAlignment="1">
      <alignment/>
    </xf>
    <xf numFmtId="2" fontId="5" fillId="34" borderId="12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3" fillId="0" borderId="12" xfId="0" applyFont="1" applyFill="1" applyBorder="1" applyAlignment="1">
      <alignment horizontal="left" vertical="center" wrapText="1" indent="1"/>
    </xf>
    <xf numFmtId="0" fontId="3" fillId="33" borderId="12" xfId="0" applyFont="1" applyFill="1" applyBorder="1" applyAlignment="1">
      <alignment horizontal="left" vertical="center" wrapText="1" indent="1"/>
    </xf>
    <xf numFmtId="0" fontId="4" fillId="0" borderId="12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165" fontId="5" fillId="34" borderId="12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left" vertical="center" wrapText="1" inden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 indent="3"/>
    </xf>
    <xf numFmtId="0" fontId="3" fillId="34" borderId="10" xfId="0" applyFont="1" applyFill="1" applyBorder="1" applyAlignment="1">
      <alignment horizontal="left" vertical="center" wrapText="1" indent="5"/>
    </xf>
    <xf numFmtId="0" fontId="3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64" fontId="5" fillId="34" borderId="13" xfId="0" applyNumberFormat="1" applyFont="1" applyFill="1" applyBorder="1" applyAlignment="1">
      <alignment/>
    </xf>
    <xf numFmtId="164" fontId="5" fillId="34" borderId="14" xfId="0" applyNumberFormat="1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65" fontId="5" fillId="34" borderId="13" xfId="0" applyNumberFormat="1" applyFont="1" applyFill="1" applyBorder="1" applyAlignment="1">
      <alignment/>
    </xf>
    <xf numFmtId="165" fontId="5" fillId="0" borderId="12" xfId="0" applyNumberFormat="1" applyFont="1" applyBorder="1" applyAlignment="1">
      <alignment/>
    </xf>
    <xf numFmtId="165" fontId="5" fillId="34" borderId="14" xfId="0" applyNumberFormat="1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2" fontId="5" fillId="34" borderId="13" xfId="0" applyNumberFormat="1" applyFont="1" applyFill="1" applyBorder="1" applyAlignment="1">
      <alignment/>
    </xf>
    <xf numFmtId="1" fontId="5" fillId="34" borderId="13" xfId="0" applyNumberFormat="1" applyFont="1" applyFill="1" applyBorder="1" applyAlignment="1">
      <alignment/>
    </xf>
    <xf numFmtId="164" fontId="5" fillId="10" borderId="13" xfId="0" applyNumberFormat="1" applyFont="1" applyFill="1" applyBorder="1" applyAlignment="1">
      <alignment/>
    </xf>
    <xf numFmtId="0" fontId="5" fillId="10" borderId="12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1" fontId="5" fillId="34" borderId="12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165" fontId="5" fillId="35" borderId="13" xfId="0" applyNumberFormat="1" applyFont="1" applyFill="1" applyBorder="1" applyAlignment="1">
      <alignment/>
    </xf>
    <xf numFmtId="164" fontId="5" fillId="35" borderId="12" xfId="0" applyNumberFormat="1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1" fontId="5" fillId="34" borderId="14" xfId="0" applyNumberFormat="1" applyFont="1" applyFill="1" applyBorder="1" applyAlignment="1">
      <alignment/>
    </xf>
    <xf numFmtId="2" fontId="5" fillId="34" borderId="14" xfId="0" applyNumberFormat="1" applyFont="1" applyFill="1" applyBorder="1" applyAlignment="1">
      <alignment/>
    </xf>
    <xf numFmtId="164" fontId="5" fillId="34" borderId="13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3" fillId="0" borderId="15" xfId="33" applyFont="1" applyFill="1" applyBorder="1" applyAlignment="1">
      <alignment wrapText="1"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tabSelected="1" zoomScalePageLayoutView="0" workbookViewId="0" topLeftCell="A7">
      <selection activeCell="A7" sqref="A7:F7"/>
    </sheetView>
  </sheetViews>
  <sheetFormatPr defaultColWidth="9.125" defaultRowHeight="12.75"/>
  <cols>
    <col min="1" max="1" width="53.25390625" style="4" customWidth="1"/>
    <col min="2" max="3" width="10.25390625" style="4" customWidth="1"/>
    <col min="4" max="4" width="7.75390625" style="4" customWidth="1"/>
    <col min="5" max="5" width="9.375" style="4" bestFit="1" customWidth="1"/>
    <col min="6" max="6" width="7.875" style="4" customWidth="1"/>
    <col min="7" max="16384" width="9.125" style="4" customWidth="1"/>
  </cols>
  <sheetData>
    <row r="1" spans="2:4" ht="15" customHeight="1" hidden="1">
      <c r="B1" s="36"/>
      <c r="C1" s="36"/>
      <c r="D1" s="36"/>
    </row>
    <row r="2" spans="2:4" ht="15" customHeight="1" hidden="1">
      <c r="B2" s="39"/>
      <c r="C2" s="39"/>
      <c r="D2" s="39"/>
    </row>
    <row r="3" spans="2:4" ht="15" customHeight="1" hidden="1">
      <c r="B3" s="37"/>
      <c r="C3" s="37"/>
      <c r="D3" s="37"/>
    </row>
    <row r="4" spans="2:4" ht="15" customHeight="1" hidden="1">
      <c r="B4" s="35"/>
      <c r="C4" s="35"/>
      <c r="D4" s="35"/>
    </row>
    <row r="5" spans="2:4" ht="15" customHeight="1" hidden="1">
      <c r="B5" s="35"/>
      <c r="C5" s="35"/>
      <c r="D5" s="35"/>
    </row>
    <row r="6" spans="1:4" ht="15" customHeight="1" hidden="1">
      <c r="A6" s="65"/>
      <c r="B6" s="38"/>
      <c r="C6" s="38"/>
      <c r="D6" s="38"/>
    </row>
    <row r="7" spans="1:6" ht="33" customHeight="1">
      <c r="A7" s="67" t="s">
        <v>130</v>
      </c>
      <c r="B7" s="68"/>
      <c r="C7" s="68"/>
      <c r="D7" s="68"/>
      <c r="E7" s="68"/>
      <c r="F7" s="68"/>
    </row>
    <row r="8" ht="13.5" thickBot="1"/>
    <row r="9" spans="1:6" ht="13.5" customHeight="1">
      <c r="A9" s="73" t="s">
        <v>0</v>
      </c>
      <c r="B9" s="46" t="s">
        <v>103</v>
      </c>
      <c r="C9" s="46" t="s">
        <v>104</v>
      </c>
      <c r="D9" s="71" t="s">
        <v>37</v>
      </c>
      <c r="E9" s="45" t="s">
        <v>105</v>
      </c>
      <c r="F9" s="69" t="s">
        <v>106</v>
      </c>
    </row>
    <row r="10" spans="1:6" ht="24" customHeight="1">
      <c r="A10" s="74"/>
      <c r="B10" s="46" t="s">
        <v>1</v>
      </c>
      <c r="C10" s="46" t="s">
        <v>23</v>
      </c>
      <c r="D10" s="72"/>
      <c r="E10" s="47" t="s">
        <v>24</v>
      </c>
      <c r="F10" s="70"/>
    </row>
    <row r="11" spans="1:6" ht="27.75" customHeight="1">
      <c r="A11" s="24" t="s">
        <v>35</v>
      </c>
      <c r="B11" s="48">
        <v>25.317</v>
      </c>
      <c r="C11" s="48">
        <v>25.246</v>
      </c>
      <c r="D11" s="40">
        <f>C11/B11*100</f>
        <v>99.71955602954536</v>
      </c>
      <c r="E11" s="49">
        <v>25.246</v>
      </c>
      <c r="F11" s="51">
        <f>E11/C11*100</f>
        <v>100</v>
      </c>
    </row>
    <row r="12" spans="1:6" ht="30.75" customHeight="1">
      <c r="A12" s="25" t="s">
        <v>40</v>
      </c>
      <c r="B12" s="48">
        <v>8.637</v>
      </c>
      <c r="C12" s="48">
        <v>9.292</v>
      </c>
      <c r="D12" s="40">
        <f aca="true" t="shared" si="0" ref="D12:D75">C12/B12*100</f>
        <v>107.58365173092508</v>
      </c>
      <c r="E12" s="15">
        <v>10.105</v>
      </c>
      <c r="F12" s="51">
        <f aca="true" t="shared" si="1" ref="F12:F75">E12/C12*100</f>
        <v>108.74946190271201</v>
      </c>
    </row>
    <row r="13" spans="1:6" ht="30">
      <c r="A13" s="25" t="s">
        <v>38</v>
      </c>
      <c r="B13" s="48">
        <v>12.297</v>
      </c>
      <c r="C13" s="48">
        <v>12.509</v>
      </c>
      <c r="D13" s="40">
        <f t="shared" si="0"/>
        <v>101.72399772302188</v>
      </c>
      <c r="E13" s="49">
        <v>12.509</v>
      </c>
      <c r="F13" s="51">
        <f t="shared" si="1"/>
        <v>100</v>
      </c>
    </row>
    <row r="14" spans="1:6" ht="15">
      <c r="A14" s="8" t="s">
        <v>36</v>
      </c>
      <c r="B14" s="50">
        <v>11.962</v>
      </c>
      <c r="C14" s="50">
        <v>12.007</v>
      </c>
      <c r="D14" s="40">
        <f t="shared" si="0"/>
        <v>100.37619127236248</v>
      </c>
      <c r="E14" s="49">
        <v>12.007</v>
      </c>
      <c r="F14" s="51">
        <f t="shared" si="1"/>
        <v>100</v>
      </c>
    </row>
    <row r="15" spans="1:6" ht="28.5" customHeight="1">
      <c r="A15" s="11" t="s">
        <v>39</v>
      </c>
      <c r="B15" s="50">
        <v>14.822</v>
      </c>
      <c r="C15" s="50">
        <v>14.85</v>
      </c>
      <c r="D15" s="40">
        <f t="shared" si="0"/>
        <v>100.18890837943597</v>
      </c>
      <c r="E15" s="15">
        <v>15.998</v>
      </c>
      <c r="F15" s="51">
        <f t="shared" si="1"/>
        <v>107.73063973063972</v>
      </c>
    </row>
    <row r="16" spans="1:6" ht="28.5" customHeight="1">
      <c r="A16" s="11" t="s">
        <v>123</v>
      </c>
      <c r="B16" s="62">
        <v>7706</v>
      </c>
      <c r="C16" s="62">
        <v>7778</v>
      </c>
      <c r="D16" s="40">
        <f t="shared" si="0"/>
        <v>100.93433688035299</v>
      </c>
      <c r="E16" s="57">
        <v>7778</v>
      </c>
      <c r="F16" s="51">
        <f t="shared" si="1"/>
        <v>100</v>
      </c>
    </row>
    <row r="17" spans="1:6" ht="28.5" customHeight="1">
      <c r="A17" s="12" t="s">
        <v>33</v>
      </c>
      <c r="B17" s="63">
        <v>5.95</v>
      </c>
      <c r="C17" s="63">
        <v>6.1</v>
      </c>
      <c r="D17" s="40">
        <f t="shared" si="0"/>
        <v>102.52100840336134</v>
      </c>
      <c r="E17" s="15">
        <v>6.7</v>
      </c>
      <c r="F17" s="51">
        <f t="shared" si="1"/>
        <v>109.8360655737705</v>
      </c>
    </row>
    <row r="18" spans="1:6" ht="18" customHeight="1">
      <c r="A18" s="56" t="s">
        <v>108</v>
      </c>
      <c r="B18" s="62">
        <v>157</v>
      </c>
      <c r="C18" s="62">
        <v>174</v>
      </c>
      <c r="D18" s="40">
        <f t="shared" si="0"/>
        <v>110.828025477707</v>
      </c>
      <c r="E18" s="15">
        <v>161</v>
      </c>
      <c r="F18" s="51">
        <f t="shared" si="1"/>
        <v>92.52873563218391</v>
      </c>
    </row>
    <row r="19" spans="1:6" ht="28.5" customHeight="1">
      <c r="A19" s="8" t="s">
        <v>34</v>
      </c>
      <c r="B19" s="41">
        <v>1.3</v>
      </c>
      <c r="C19" s="41">
        <v>1.4</v>
      </c>
      <c r="D19" s="40">
        <f t="shared" si="0"/>
        <v>107.6923076923077</v>
      </c>
      <c r="E19" s="16">
        <v>1.3</v>
      </c>
      <c r="F19" s="51">
        <f t="shared" si="1"/>
        <v>92.85714285714288</v>
      </c>
    </row>
    <row r="20" spans="1:6" ht="30">
      <c r="A20" s="1" t="s">
        <v>81</v>
      </c>
      <c r="B20" s="53">
        <v>453397</v>
      </c>
      <c r="C20" s="53">
        <v>482540</v>
      </c>
      <c r="D20" s="40">
        <f t="shared" si="0"/>
        <v>106.42770022739454</v>
      </c>
      <c r="E20" s="15">
        <v>497275</v>
      </c>
      <c r="F20" s="51">
        <f t="shared" si="1"/>
        <v>103.05363285945207</v>
      </c>
    </row>
    <row r="21" spans="1:6" ht="15">
      <c r="A21" s="1" t="s">
        <v>79</v>
      </c>
      <c r="B21" s="53">
        <v>58260</v>
      </c>
      <c r="C21" s="53">
        <v>14491</v>
      </c>
      <c r="D21" s="40">
        <f t="shared" si="0"/>
        <v>24.872983178853417</v>
      </c>
      <c r="E21" s="15">
        <v>0</v>
      </c>
      <c r="F21" s="51">
        <f t="shared" si="1"/>
        <v>0</v>
      </c>
    </row>
    <row r="22" spans="1:6" ht="30">
      <c r="A22" s="1" t="s">
        <v>80</v>
      </c>
      <c r="B22" s="53">
        <v>395137</v>
      </c>
      <c r="C22" s="53">
        <v>468049</v>
      </c>
      <c r="D22" s="40">
        <f t="shared" si="0"/>
        <v>118.45233425368922</v>
      </c>
      <c r="E22" s="15">
        <v>497275</v>
      </c>
      <c r="F22" s="51">
        <f t="shared" si="1"/>
        <v>106.24421801990817</v>
      </c>
    </row>
    <row r="23" spans="1:6" ht="15">
      <c r="A23" s="1" t="s">
        <v>82</v>
      </c>
      <c r="B23" s="53">
        <v>1125381</v>
      </c>
      <c r="C23" s="53">
        <v>1133032</v>
      </c>
      <c r="D23" s="40">
        <f t="shared" si="0"/>
        <v>100.67985864342832</v>
      </c>
      <c r="E23" s="57">
        <v>1220575</v>
      </c>
      <c r="F23" s="51">
        <f t="shared" si="1"/>
        <v>107.72643667610447</v>
      </c>
    </row>
    <row r="24" spans="1:6" s="6" customFormat="1" ht="15" hidden="1">
      <c r="A24" s="5" t="s">
        <v>91</v>
      </c>
      <c r="B24" s="53">
        <v>0</v>
      </c>
      <c r="C24" s="53">
        <v>0</v>
      </c>
      <c r="D24" s="40">
        <v>0</v>
      </c>
      <c r="E24" s="44">
        <v>0</v>
      </c>
      <c r="F24" s="51">
        <v>0</v>
      </c>
    </row>
    <row r="25" spans="1:6" s="6" customFormat="1" ht="30">
      <c r="A25" s="7" t="s">
        <v>109</v>
      </c>
      <c r="B25" s="53">
        <v>2091992</v>
      </c>
      <c r="C25" s="53">
        <v>2329607</v>
      </c>
      <c r="D25" s="40">
        <f t="shared" si="0"/>
        <v>111.35831303370185</v>
      </c>
      <c r="E25" s="58">
        <v>2550708</v>
      </c>
      <c r="F25" s="51">
        <f t="shared" si="1"/>
        <v>109.49091413272711</v>
      </c>
    </row>
    <row r="26" spans="1:6" s="6" customFormat="1" ht="15" customHeight="1">
      <c r="A26" s="7" t="s">
        <v>110</v>
      </c>
      <c r="B26" s="53">
        <v>1778954</v>
      </c>
      <c r="C26" s="53">
        <v>1806594</v>
      </c>
      <c r="D26" s="40">
        <f t="shared" si="0"/>
        <v>101.55372201866939</v>
      </c>
      <c r="E26" s="58">
        <v>1960781</v>
      </c>
      <c r="F26" s="51">
        <f t="shared" si="1"/>
        <v>108.53467907011758</v>
      </c>
    </row>
    <row r="27" spans="1:6" s="6" customFormat="1" ht="31.5" customHeight="1">
      <c r="A27" s="61" t="s">
        <v>111</v>
      </c>
      <c r="B27" s="53">
        <v>44383</v>
      </c>
      <c r="C27" s="53">
        <v>51018</v>
      </c>
      <c r="D27" s="40">
        <f t="shared" si="0"/>
        <v>114.94941756979023</v>
      </c>
      <c r="E27" s="58">
        <v>55390</v>
      </c>
      <c r="F27" s="51">
        <f t="shared" si="1"/>
        <v>108.56952448155552</v>
      </c>
    </row>
    <row r="28" spans="1:6" s="6" customFormat="1" ht="17.25" customHeight="1">
      <c r="A28" s="61" t="s">
        <v>110</v>
      </c>
      <c r="B28" s="53">
        <v>2640</v>
      </c>
      <c r="C28" s="53">
        <v>2981</v>
      </c>
      <c r="D28" s="40">
        <f t="shared" si="0"/>
        <v>112.91666666666667</v>
      </c>
      <c r="E28" s="58">
        <v>3122</v>
      </c>
      <c r="F28" s="51">
        <f t="shared" si="1"/>
        <v>104.729956390473</v>
      </c>
    </row>
    <row r="29" spans="1:6" ht="27.75" customHeight="1">
      <c r="A29" s="2" t="s">
        <v>27</v>
      </c>
      <c r="B29" s="42"/>
      <c r="C29" s="42"/>
      <c r="D29" s="40"/>
      <c r="E29" s="43"/>
      <c r="F29" s="51"/>
    </row>
    <row r="30" spans="1:6" ht="13.5" customHeight="1">
      <c r="A30" s="1" t="s">
        <v>90</v>
      </c>
      <c r="B30" s="40">
        <v>575.7</v>
      </c>
      <c r="C30" s="40">
        <v>485.3</v>
      </c>
      <c r="D30" s="40">
        <f t="shared" si="0"/>
        <v>84.29737710613166</v>
      </c>
      <c r="E30" s="16">
        <v>510</v>
      </c>
      <c r="F30" s="51">
        <f t="shared" si="1"/>
        <v>105.08963527714816</v>
      </c>
    </row>
    <row r="31" spans="1:6" ht="13.5" customHeight="1">
      <c r="A31" s="1" t="s">
        <v>71</v>
      </c>
      <c r="B31" s="53">
        <v>29889</v>
      </c>
      <c r="C31" s="53">
        <v>29900</v>
      </c>
      <c r="D31" s="40">
        <f t="shared" si="0"/>
        <v>100.03680283716419</v>
      </c>
      <c r="E31" s="15">
        <v>31329</v>
      </c>
      <c r="F31" s="51">
        <f t="shared" si="1"/>
        <v>104.77926421404682</v>
      </c>
    </row>
    <row r="32" spans="1:6" ht="13.5" customHeight="1">
      <c r="A32" s="1" t="s">
        <v>75</v>
      </c>
      <c r="B32" s="53">
        <v>4472</v>
      </c>
      <c r="C32" s="53">
        <v>4526</v>
      </c>
      <c r="D32" s="40">
        <f t="shared" si="0"/>
        <v>101.20751341681576</v>
      </c>
      <c r="E32" s="15">
        <v>4752</v>
      </c>
      <c r="F32" s="51">
        <f t="shared" si="1"/>
        <v>104.99337163057886</v>
      </c>
    </row>
    <row r="33" spans="1:6" ht="13.5" customHeight="1">
      <c r="A33" s="1" t="s">
        <v>107</v>
      </c>
      <c r="B33" s="53">
        <v>2343</v>
      </c>
      <c r="C33" s="53">
        <v>2380</v>
      </c>
      <c r="D33" s="40">
        <f t="shared" si="0"/>
        <v>101.5791720017072</v>
      </c>
      <c r="E33" s="15">
        <v>2500</v>
      </c>
      <c r="F33" s="51">
        <f t="shared" si="1"/>
        <v>105.0420168067227</v>
      </c>
    </row>
    <row r="34" spans="1:6" ht="13.5" customHeight="1">
      <c r="A34" s="1" t="s">
        <v>73</v>
      </c>
      <c r="B34" s="40">
        <v>149.3</v>
      </c>
      <c r="C34" s="40">
        <v>174.3</v>
      </c>
      <c r="D34" s="40">
        <f t="shared" si="0"/>
        <v>116.74480910917615</v>
      </c>
      <c r="E34" s="16">
        <v>183</v>
      </c>
      <c r="F34" s="51">
        <f t="shared" si="1"/>
        <v>104.99139414802066</v>
      </c>
    </row>
    <row r="35" spans="1:6" ht="13.5" customHeight="1">
      <c r="A35" s="1" t="s">
        <v>74</v>
      </c>
      <c r="B35" s="40">
        <v>1163.1</v>
      </c>
      <c r="C35" s="40">
        <v>1168.5</v>
      </c>
      <c r="D35" s="40">
        <f t="shared" si="0"/>
        <v>100.46427650245036</v>
      </c>
      <c r="E35" s="16">
        <v>1227</v>
      </c>
      <c r="F35" s="51">
        <f t="shared" si="1"/>
        <v>105.00641848523749</v>
      </c>
    </row>
    <row r="36" spans="1:6" ht="13.5" customHeight="1">
      <c r="A36" s="1" t="s">
        <v>72</v>
      </c>
      <c r="B36" s="53">
        <v>19132</v>
      </c>
      <c r="C36" s="53">
        <v>18535</v>
      </c>
      <c r="D36" s="40">
        <f t="shared" si="0"/>
        <v>96.87957348944177</v>
      </c>
      <c r="E36" s="15">
        <v>19462</v>
      </c>
      <c r="F36" s="51">
        <f t="shared" si="1"/>
        <v>105.00134879956839</v>
      </c>
    </row>
    <row r="37" spans="1:6" ht="17.25" customHeight="1" hidden="1">
      <c r="A37" s="1" t="s">
        <v>77</v>
      </c>
      <c r="B37" s="54"/>
      <c r="C37" s="54"/>
      <c r="D37" s="40" t="e">
        <f t="shared" si="0"/>
        <v>#DIV/0!</v>
      </c>
      <c r="E37" s="55"/>
      <c r="F37" s="51" t="e">
        <f t="shared" si="1"/>
        <v>#DIV/0!</v>
      </c>
    </row>
    <row r="38" spans="1:6" ht="13.5" customHeight="1">
      <c r="A38" s="1" t="s">
        <v>76</v>
      </c>
      <c r="B38" s="53">
        <v>5815</v>
      </c>
      <c r="C38" s="53">
        <v>4766</v>
      </c>
      <c r="D38" s="40">
        <f t="shared" si="0"/>
        <v>81.96044711951849</v>
      </c>
      <c r="E38" s="15">
        <v>3730</v>
      </c>
      <c r="F38" s="51">
        <f t="shared" si="1"/>
        <v>78.26269408308855</v>
      </c>
    </row>
    <row r="39" spans="1:6" ht="13.5" customHeight="1">
      <c r="A39" s="1" t="s">
        <v>70</v>
      </c>
      <c r="B39" s="53">
        <v>2394</v>
      </c>
      <c r="C39" s="53">
        <v>2394</v>
      </c>
      <c r="D39" s="40">
        <f t="shared" si="0"/>
        <v>100</v>
      </c>
      <c r="E39" s="15">
        <v>2411</v>
      </c>
      <c r="F39" s="51">
        <f t="shared" si="1"/>
        <v>100.71010860484544</v>
      </c>
    </row>
    <row r="40" spans="1:6" ht="13.5" customHeight="1">
      <c r="A40" s="1" t="s">
        <v>112</v>
      </c>
      <c r="B40" s="40">
        <v>158.7</v>
      </c>
      <c r="C40" s="40">
        <v>158.4</v>
      </c>
      <c r="D40" s="40">
        <f t="shared" si="0"/>
        <v>99.81096408317582</v>
      </c>
      <c r="E40" s="15">
        <v>158.9</v>
      </c>
      <c r="F40" s="51">
        <f t="shared" si="1"/>
        <v>100.31565656565658</v>
      </c>
    </row>
    <row r="41" spans="1:6" ht="13.5" customHeight="1">
      <c r="A41" s="1" t="s">
        <v>114</v>
      </c>
      <c r="B41" s="40">
        <v>3.4</v>
      </c>
      <c r="C41" s="40">
        <v>3.2</v>
      </c>
      <c r="D41" s="40">
        <f t="shared" si="0"/>
        <v>94.11764705882354</v>
      </c>
      <c r="E41" s="15">
        <v>3.3</v>
      </c>
      <c r="F41" s="51">
        <f t="shared" si="1"/>
        <v>103.12499999999997</v>
      </c>
    </row>
    <row r="42" spans="1:6" ht="13.5" customHeight="1">
      <c r="A42" s="1" t="s">
        <v>113</v>
      </c>
      <c r="B42" s="40">
        <v>8</v>
      </c>
      <c r="C42" s="40">
        <v>50</v>
      </c>
      <c r="D42" s="40">
        <f t="shared" si="0"/>
        <v>625</v>
      </c>
      <c r="E42" s="16">
        <v>55</v>
      </c>
      <c r="F42" s="51">
        <f t="shared" si="1"/>
        <v>110.00000000000001</v>
      </c>
    </row>
    <row r="43" spans="1:6" ht="13.5" customHeight="1">
      <c r="A43" s="1" t="s">
        <v>78</v>
      </c>
      <c r="B43" s="40">
        <v>1109.6</v>
      </c>
      <c r="C43" s="40">
        <v>991</v>
      </c>
      <c r="D43" s="40">
        <f t="shared" si="0"/>
        <v>89.31146359048306</v>
      </c>
      <c r="E43" s="16">
        <v>985</v>
      </c>
      <c r="F43" s="51">
        <f t="shared" si="1"/>
        <v>99.39455095862765</v>
      </c>
    </row>
    <row r="44" spans="1:6" ht="14.25" customHeight="1">
      <c r="A44" s="1" t="s">
        <v>126</v>
      </c>
      <c r="B44" s="53">
        <v>103835</v>
      </c>
      <c r="C44" s="53">
        <v>116502</v>
      </c>
      <c r="D44" s="40">
        <f t="shared" si="0"/>
        <v>112.19916213222902</v>
      </c>
      <c r="E44" s="57">
        <v>117600</v>
      </c>
      <c r="F44" s="51">
        <f t="shared" si="1"/>
        <v>100.94247309059072</v>
      </c>
    </row>
    <row r="45" spans="1:6" ht="14.25" customHeight="1">
      <c r="A45" s="1" t="s">
        <v>125</v>
      </c>
      <c r="B45" s="48">
        <v>3.67</v>
      </c>
      <c r="C45" s="48">
        <v>3.489</v>
      </c>
      <c r="D45" s="40">
        <f t="shared" si="0"/>
        <v>95.06811989100818</v>
      </c>
      <c r="E45" s="26">
        <v>3.589</v>
      </c>
      <c r="F45" s="51">
        <f t="shared" si="1"/>
        <v>102.86615075952996</v>
      </c>
    </row>
    <row r="46" spans="1:6" ht="30">
      <c r="A46" s="3" t="s">
        <v>93</v>
      </c>
      <c r="B46" s="40">
        <v>1552.2</v>
      </c>
      <c r="C46" s="40">
        <v>1762.9</v>
      </c>
      <c r="D46" s="40">
        <f t="shared" si="0"/>
        <v>113.57428166473393</v>
      </c>
      <c r="E46" s="15">
        <v>1860.8</v>
      </c>
      <c r="F46" s="51">
        <f t="shared" si="1"/>
        <v>105.5533495944183</v>
      </c>
    </row>
    <row r="47" spans="1:6" ht="15">
      <c r="A47" s="3" t="s">
        <v>94</v>
      </c>
      <c r="B47" s="40">
        <v>859.4</v>
      </c>
      <c r="C47" s="40">
        <v>977.7</v>
      </c>
      <c r="D47" s="40">
        <f t="shared" si="0"/>
        <v>113.76541773330231</v>
      </c>
      <c r="E47" s="15">
        <v>1025.2</v>
      </c>
      <c r="F47" s="51">
        <f t="shared" si="1"/>
        <v>104.85834100439808</v>
      </c>
    </row>
    <row r="48" spans="1:6" ht="15">
      <c r="A48" s="3" t="s">
        <v>102</v>
      </c>
      <c r="B48" s="40">
        <v>692.8</v>
      </c>
      <c r="C48" s="40">
        <v>785.2</v>
      </c>
      <c r="D48" s="40">
        <f t="shared" si="0"/>
        <v>113.33718244803697</v>
      </c>
      <c r="E48" s="15">
        <v>835.6</v>
      </c>
      <c r="F48" s="51">
        <f t="shared" si="1"/>
        <v>106.4187468160978</v>
      </c>
    </row>
    <row r="49" spans="1:6" s="18" customFormat="1" ht="15" customHeight="1">
      <c r="A49" s="27" t="s">
        <v>59</v>
      </c>
      <c r="B49" s="40">
        <v>1016.3</v>
      </c>
      <c r="C49" s="40">
        <v>1127.3</v>
      </c>
      <c r="D49" s="40">
        <f t="shared" si="0"/>
        <v>110.92197185870315</v>
      </c>
      <c r="E49" s="15">
        <v>1160.6</v>
      </c>
      <c r="F49" s="51">
        <f t="shared" si="1"/>
        <v>102.95396079127117</v>
      </c>
    </row>
    <row r="50" spans="1:6" s="18" customFormat="1" ht="29.25" customHeight="1">
      <c r="A50" s="27" t="s">
        <v>60</v>
      </c>
      <c r="B50" s="40">
        <v>297.3</v>
      </c>
      <c r="C50" s="40">
        <v>324.1</v>
      </c>
      <c r="D50" s="40">
        <f t="shared" si="0"/>
        <v>109.01446350487723</v>
      </c>
      <c r="E50" s="15">
        <v>343.1</v>
      </c>
      <c r="F50" s="51">
        <f t="shared" si="1"/>
        <v>105.86238815180499</v>
      </c>
    </row>
    <row r="51" spans="1:6" s="18" customFormat="1" ht="17.25" customHeight="1">
      <c r="A51" s="27" t="s">
        <v>61</v>
      </c>
      <c r="B51" s="40">
        <v>238.6</v>
      </c>
      <c r="C51" s="40">
        <v>311.5</v>
      </c>
      <c r="D51" s="40">
        <f t="shared" si="0"/>
        <v>130.55322715842414</v>
      </c>
      <c r="E51" s="15">
        <v>357.1</v>
      </c>
      <c r="F51" s="51">
        <f t="shared" si="1"/>
        <v>114.63884430176566</v>
      </c>
    </row>
    <row r="52" spans="1:6" ht="28.5">
      <c r="A52" s="28" t="s">
        <v>2</v>
      </c>
      <c r="B52" s="42"/>
      <c r="C52" s="42"/>
      <c r="D52" s="40"/>
      <c r="E52" s="43"/>
      <c r="F52" s="51"/>
    </row>
    <row r="53" spans="1:6" ht="15" customHeight="1">
      <c r="A53" s="29" t="s">
        <v>127</v>
      </c>
      <c r="B53" s="52">
        <v>73.67</v>
      </c>
      <c r="C53" s="52">
        <v>72.61</v>
      </c>
      <c r="D53" s="40">
        <f t="shared" si="0"/>
        <v>98.56115107913669</v>
      </c>
      <c r="E53" s="43">
        <v>74.2</v>
      </c>
      <c r="F53" s="51">
        <f t="shared" si="1"/>
        <v>102.18978102189782</v>
      </c>
    </row>
    <row r="54" spans="1:6" ht="15" hidden="1">
      <c r="A54" s="29" t="s">
        <v>3</v>
      </c>
      <c r="B54" s="59">
        <v>3.257</v>
      </c>
      <c r="C54" s="59">
        <v>3.421</v>
      </c>
      <c r="D54" s="40">
        <f t="shared" si="0"/>
        <v>105.03530856616517</v>
      </c>
      <c r="E54" s="60">
        <v>4</v>
      </c>
      <c r="F54" s="51">
        <f t="shared" si="1"/>
        <v>116.92487576731952</v>
      </c>
    </row>
    <row r="55" spans="1:6" ht="15">
      <c r="A55" s="29" t="s">
        <v>4</v>
      </c>
      <c r="B55" s="52">
        <v>0.65</v>
      </c>
      <c r="C55" s="52">
        <v>0.5</v>
      </c>
      <c r="D55" s="40">
        <f t="shared" si="0"/>
        <v>76.92307692307692</v>
      </c>
      <c r="E55" s="43">
        <v>0.49</v>
      </c>
      <c r="F55" s="51">
        <f t="shared" si="1"/>
        <v>98</v>
      </c>
    </row>
    <row r="56" spans="1:6" ht="15">
      <c r="A56" s="29" t="s">
        <v>5</v>
      </c>
      <c r="B56" s="40">
        <v>78.3</v>
      </c>
      <c r="C56" s="52">
        <v>107.63</v>
      </c>
      <c r="D56" s="40">
        <f t="shared" si="0"/>
        <v>137.45849297573437</v>
      </c>
      <c r="E56" s="15">
        <v>110.5</v>
      </c>
      <c r="F56" s="51">
        <f t="shared" si="1"/>
        <v>102.66654278546874</v>
      </c>
    </row>
    <row r="57" spans="1:6" s="18" customFormat="1" ht="15">
      <c r="A57" s="29" t="s">
        <v>25</v>
      </c>
      <c r="B57" s="52">
        <v>5.62</v>
      </c>
      <c r="C57" s="52">
        <v>5.35</v>
      </c>
      <c r="D57" s="40">
        <f t="shared" si="0"/>
        <v>95.19572953736653</v>
      </c>
      <c r="E57" s="17">
        <v>5</v>
      </c>
      <c r="F57" s="16">
        <f t="shared" si="1"/>
        <v>93.45794392523365</v>
      </c>
    </row>
    <row r="58" spans="1:6" ht="15">
      <c r="A58" s="29" t="s">
        <v>28</v>
      </c>
      <c r="B58" s="48">
        <v>1.82</v>
      </c>
      <c r="C58" s="48">
        <v>4.163</v>
      </c>
      <c r="D58" s="40">
        <f t="shared" si="0"/>
        <v>228.7362637362637</v>
      </c>
      <c r="E58" s="48">
        <v>4.284</v>
      </c>
      <c r="F58" s="51">
        <f t="shared" si="1"/>
        <v>102.90655777083832</v>
      </c>
    </row>
    <row r="59" spans="1:6" s="18" customFormat="1" ht="15.75" customHeight="1" hidden="1">
      <c r="A59" s="27" t="s">
        <v>59</v>
      </c>
      <c r="B59" s="53">
        <v>0</v>
      </c>
      <c r="C59" s="53">
        <v>0</v>
      </c>
      <c r="D59" s="40">
        <v>0</v>
      </c>
      <c r="E59" s="15">
        <v>0</v>
      </c>
      <c r="F59" s="51">
        <v>0</v>
      </c>
    </row>
    <row r="60" spans="1:6" s="18" customFormat="1" ht="28.5" customHeight="1">
      <c r="A60" s="27" t="s">
        <v>60</v>
      </c>
      <c r="B60" s="48">
        <v>0.05</v>
      </c>
      <c r="C60" s="48">
        <v>0.053</v>
      </c>
      <c r="D60" s="40">
        <f t="shared" si="0"/>
        <v>105.99999999999999</v>
      </c>
      <c r="E60" s="26">
        <v>0.054</v>
      </c>
      <c r="F60" s="51">
        <f t="shared" si="1"/>
        <v>101.88679245283019</v>
      </c>
    </row>
    <row r="61" spans="1:6" s="18" customFormat="1" ht="15" customHeight="1">
      <c r="A61" s="27" t="s">
        <v>62</v>
      </c>
      <c r="B61" s="52">
        <v>1.77</v>
      </c>
      <c r="C61" s="52">
        <v>4.11</v>
      </c>
      <c r="D61" s="40">
        <f t="shared" si="0"/>
        <v>232.20338983050848</v>
      </c>
      <c r="E61" s="17">
        <v>4.23</v>
      </c>
      <c r="F61" s="51">
        <f t="shared" si="1"/>
        <v>102.91970802919708</v>
      </c>
    </row>
    <row r="62" spans="1:6" ht="15">
      <c r="A62" s="29" t="s">
        <v>29</v>
      </c>
      <c r="B62" s="52">
        <v>4.1</v>
      </c>
      <c r="C62" s="52">
        <v>4.15</v>
      </c>
      <c r="D62" s="40">
        <f t="shared" si="0"/>
        <v>101.21951219512198</v>
      </c>
      <c r="E62" s="17">
        <v>4.18</v>
      </c>
      <c r="F62" s="51">
        <f t="shared" si="1"/>
        <v>100.72289156626503</v>
      </c>
    </row>
    <row r="63" spans="1:6" s="18" customFormat="1" ht="15.75" customHeight="1" hidden="1">
      <c r="A63" s="27" t="s">
        <v>59</v>
      </c>
      <c r="B63" s="40">
        <v>0</v>
      </c>
      <c r="C63" s="40">
        <v>0</v>
      </c>
      <c r="D63" s="40">
        <v>0</v>
      </c>
      <c r="E63" s="15">
        <v>0</v>
      </c>
      <c r="F63" s="51">
        <v>0</v>
      </c>
    </row>
    <row r="64" spans="1:6" s="18" customFormat="1" ht="29.25" customHeight="1">
      <c r="A64" s="27" t="s">
        <v>60</v>
      </c>
      <c r="B64" s="52">
        <v>2.6</v>
      </c>
      <c r="C64" s="52">
        <v>2.61</v>
      </c>
      <c r="D64" s="40">
        <f t="shared" si="0"/>
        <v>100.38461538461539</v>
      </c>
      <c r="E64" s="17">
        <v>2.63</v>
      </c>
      <c r="F64" s="51">
        <f t="shared" si="1"/>
        <v>100.76628352490422</v>
      </c>
    </row>
    <row r="65" spans="1:6" s="18" customFormat="1" ht="15.75" customHeight="1">
      <c r="A65" s="27" t="s">
        <v>62</v>
      </c>
      <c r="B65" s="52">
        <v>1.5</v>
      </c>
      <c r="C65" s="52">
        <v>1.54</v>
      </c>
      <c r="D65" s="40">
        <f t="shared" si="0"/>
        <v>102.66666666666666</v>
      </c>
      <c r="E65" s="17">
        <v>1.55</v>
      </c>
      <c r="F65" s="51">
        <f t="shared" si="1"/>
        <v>100.64935064935065</v>
      </c>
    </row>
    <row r="66" spans="1:6" ht="15.75" customHeight="1">
      <c r="A66" s="30" t="s">
        <v>44</v>
      </c>
      <c r="B66" s="48">
        <v>0.177</v>
      </c>
      <c r="C66" s="48">
        <f>C67+C68+C69</f>
        <v>0.181</v>
      </c>
      <c r="D66" s="40">
        <f t="shared" si="0"/>
        <v>102.25988700564972</v>
      </c>
      <c r="E66" s="48">
        <f>E67+E68+E69</f>
        <v>0.185</v>
      </c>
      <c r="F66" s="51">
        <f t="shared" si="1"/>
        <v>102.20994475138122</v>
      </c>
    </row>
    <row r="67" spans="1:6" s="18" customFormat="1" ht="15" customHeight="1" hidden="1">
      <c r="A67" s="27" t="s">
        <v>59</v>
      </c>
      <c r="B67" s="48"/>
      <c r="C67" s="48"/>
      <c r="D67" s="40" t="e">
        <f t="shared" si="0"/>
        <v>#DIV/0!</v>
      </c>
      <c r="E67" s="15"/>
      <c r="F67" s="51" t="e">
        <f t="shared" si="1"/>
        <v>#DIV/0!</v>
      </c>
    </row>
    <row r="68" spans="1:6" s="18" customFormat="1" ht="30" hidden="1">
      <c r="A68" s="27" t="s">
        <v>60</v>
      </c>
      <c r="B68" s="40">
        <v>0</v>
      </c>
      <c r="C68" s="40">
        <v>0</v>
      </c>
      <c r="D68" s="40" t="e">
        <f t="shared" si="0"/>
        <v>#DIV/0!</v>
      </c>
      <c r="E68" s="15">
        <v>0</v>
      </c>
      <c r="F68" s="51" t="e">
        <f t="shared" si="1"/>
        <v>#DIV/0!</v>
      </c>
    </row>
    <row r="69" spans="1:6" s="18" customFormat="1" ht="15.75" customHeight="1">
      <c r="A69" s="27" t="s">
        <v>62</v>
      </c>
      <c r="B69" s="48">
        <v>0.177</v>
      </c>
      <c r="C69" s="48">
        <v>0.181</v>
      </c>
      <c r="D69" s="40">
        <f t="shared" si="0"/>
        <v>102.25988700564972</v>
      </c>
      <c r="E69" s="26">
        <v>0.185</v>
      </c>
      <c r="F69" s="51">
        <f t="shared" si="1"/>
        <v>102.20994475138122</v>
      </c>
    </row>
    <row r="70" spans="1:6" s="18" customFormat="1" ht="15.75" customHeight="1">
      <c r="A70" s="27" t="s">
        <v>95</v>
      </c>
      <c r="B70" s="48">
        <v>0.008</v>
      </c>
      <c r="C70" s="48">
        <v>0.023</v>
      </c>
      <c r="D70" s="40">
        <f t="shared" si="0"/>
        <v>287.5</v>
      </c>
      <c r="E70" s="48">
        <v>0.013</v>
      </c>
      <c r="F70" s="51">
        <f t="shared" si="1"/>
        <v>56.52173913043478</v>
      </c>
    </row>
    <row r="71" spans="1:6" s="18" customFormat="1" ht="15.75" customHeight="1" hidden="1">
      <c r="A71" s="27" t="s">
        <v>59</v>
      </c>
      <c r="B71" s="40">
        <v>0</v>
      </c>
      <c r="C71" s="40">
        <v>0</v>
      </c>
      <c r="D71" s="40">
        <v>0</v>
      </c>
      <c r="E71" s="15">
        <v>0</v>
      </c>
      <c r="F71" s="51">
        <v>0</v>
      </c>
    </row>
    <row r="72" spans="1:6" s="18" customFormat="1" ht="15.75" customHeight="1">
      <c r="A72" s="27" t="s">
        <v>60</v>
      </c>
      <c r="B72" s="48">
        <v>0.001</v>
      </c>
      <c r="C72" s="48">
        <v>0.016</v>
      </c>
      <c r="D72" s="40">
        <f t="shared" si="0"/>
        <v>1600</v>
      </c>
      <c r="E72" s="26">
        <v>0.003</v>
      </c>
      <c r="F72" s="51">
        <f t="shared" si="1"/>
        <v>18.75</v>
      </c>
    </row>
    <row r="73" spans="1:6" s="18" customFormat="1" ht="15.75" customHeight="1">
      <c r="A73" s="27" t="s">
        <v>61</v>
      </c>
      <c r="B73" s="48">
        <v>0.007</v>
      </c>
      <c r="C73" s="48">
        <v>0.007</v>
      </c>
      <c r="D73" s="40">
        <f t="shared" si="0"/>
        <v>100</v>
      </c>
      <c r="E73" s="26">
        <v>0.01</v>
      </c>
      <c r="F73" s="51">
        <f t="shared" si="1"/>
        <v>142.85714285714286</v>
      </c>
    </row>
    <row r="74" spans="1:6" ht="16.5" customHeight="1">
      <c r="A74" s="29" t="s">
        <v>30</v>
      </c>
      <c r="B74" s="48">
        <v>7.545</v>
      </c>
      <c r="C74" s="48">
        <v>6.292</v>
      </c>
      <c r="D74" s="40">
        <f t="shared" si="0"/>
        <v>83.39297548045063</v>
      </c>
      <c r="E74" s="48">
        <v>5.916</v>
      </c>
      <c r="F74" s="51">
        <f t="shared" si="1"/>
        <v>94.0241576605213</v>
      </c>
    </row>
    <row r="75" spans="1:6" ht="14.25" customHeight="1">
      <c r="A75" s="27" t="s">
        <v>59</v>
      </c>
      <c r="B75" s="48">
        <v>5.56</v>
      </c>
      <c r="C75" s="48">
        <v>3.532</v>
      </c>
      <c r="D75" s="40">
        <f t="shared" si="0"/>
        <v>63.52517985611511</v>
      </c>
      <c r="E75" s="15">
        <v>3.156</v>
      </c>
      <c r="F75" s="51">
        <f t="shared" si="1"/>
        <v>89.35447338618346</v>
      </c>
    </row>
    <row r="76" spans="1:6" ht="30.75" customHeight="1">
      <c r="A76" s="27" t="s">
        <v>60</v>
      </c>
      <c r="B76" s="48">
        <v>0.195</v>
      </c>
      <c r="C76" s="48">
        <v>1.33</v>
      </c>
      <c r="D76" s="40">
        <f aca="true" t="shared" si="2" ref="D76:D138">C76/B76*100</f>
        <v>682.051282051282</v>
      </c>
      <c r="E76" s="15">
        <v>1.287</v>
      </c>
      <c r="F76" s="51">
        <f aca="true" t="shared" si="3" ref="F76:F138">E76/C76*100</f>
        <v>96.76691729323306</v>
      </c>
    </row>
    <row r="77" spans="1:6" ht="15">
      <c r="A77" s="27" t="s">
        <v>62</v>
      </c>
      <c r="B77" s="48">
        <v>1.79</v>
      </c>
      <c r="C77" s="48">
        <v>1.43</v>
      </c>
      <c r="D77" s="40">
        <f t="shared" si="2"/>
        <v>79.88826815642457</v>
      </c>
      <c r="E77" s="15">
        <v>1.473</v>
      </c>
      <c r="F77" s="51">
        <f t="shared" si="3"/>
        <v>103.00699300699301</v>
      </c>
    </row>
    <row r="78" spans="1:6" ht="15">
      <c r="A78" s="29" t="s">
        <v>31</v>
      </c>
      <c r="B78" s="48">
        <f>B81+B80+B79</f>
        <v>18.321</v>
      </c>
      <c r="C78" s="48">
        <f>C81+C80+C79</f>
        <v>18.54</v>
      </c>
      <c r="D78" s="40">
        <f t="shared" si="2"/>
        <v>101.19534959882101</v>
      </c>
      <c r="E78" s="48">
        <f>E81+E80+E79</f>
        <v>18.849999999999998</v>
      </c>
      <c r="F78" s="51">
        <f t="shared" si="3"/>
        <v>101.6720604099245</v>
      </c>
    </row>
    <row r="79" spans="1:6" ht="15" customHeight="1">
      <c r="A79" s="27" t="s">
        <v>59</v>
      </c>
      <c r="B79" s="48">
        <v>16.32</v>
      </c>
      <c r="C79" s="52">
        <v>16.34</v>
      </c>
      <c r="D79" s="40">
        <f t="shared" si="2"/>
        <v>100.12254901960785</v>
      </c>
      <c r="E79" s="15">
        <v>16.65</v>
      </c>
      <c r="F79" s="51">
        <f t="shared" si="3"/>
        <v>101.89718482252141</v>
      </c>
    </row>
    <row r="80" spans="1:6" ht="30" customHeight="1">
      <c r="A80" s="27" t="s">
        <v>60</v>
      </c>
      <c r="B80" s="48">
        <v>0.153</v>
      </c>
      <c r="C80" s="48">
        <v>0.2</v>
      </c>
      <c r="D80" s="40">
        <f t="shared" si="2"/>
        <v>130.718954248366</v>
      </c>
      <c r="E80" s="26">
        <v>0.2</v>
      </c>
      <c r="F80" s="51">
        <f t="shared" si="3"/>
        <v>100</v>
      </c>
    </row>
    <row r="81" spans="1:6" ht="15">
      <c r="A81" s="27" t="s">
        <v>62</v>
      </c>
      <c r="B81" s="48">
        <v>1.848</v>
      </c>
      <c r="C81" s="48">
        <v>2</v>
      </c>
      <c r="D81" s="40">
        <f t="shared" si="2"/>
        <v>108.22510822510823</v>
      </c>
      <c r="E81" s="17">
        <v>2</v>
      </c>
      <c r="F81" s="51">
        <f t="shared" si="3"/>
        <v>100</v>
      </c>
    </row>
    <row r="82" spans="1:6" ht="15">
      <c r="A82" s="29" t="s">
        <v>96</v>
      </c>
      <c r="B82" s="48">
        <v>5.7</v>
      </c>
      <c r="C82" s="48">
        <v>11.805</v>
      </c>
      <c r="D82" s="40">
        <f t="shared" si="2"/>
        <v>207.10526315789474</v>
      </c>
      <c r="E82" s="48">
        <v>12.606</v>
      </c>
      <c r="F82" s="51">
        <f t="shared" si="3"/>
        <v>106.78526048284624</v>
      </c>
    </row>
    <row r="83" spans="1:6" s="18" customFormat="1" ht="15.75" customHeight="1" hidden="1">
      <c r="A83" s="27" t="s">
        <v>59</v>
      </c>
      <c r="B83" s="40">
        <v>0</v>
      </c>
      <c r="C83" s="40">
        <v>0</v>
      </c>
      <c r="D83" s="40">
        <v>0</v>
      </c>
      <c r="E83" s="16">
        <v>0</v>
      </c>
      <c r="F83" s="51">
        <v>0</v>
      </c>
    </row>
    <row r="84" spans="1:6" s="18" customFormat="1" ht="30.75" customHeight="1">
      <c r="A84" s="27" t="s">
        <v>60</v>
      </c>
      <c r="B84" s="40">
        <v>0.6</v>
      </c>
      <c r="C84" s="48">
        <v>1.005</v>
      </c>
      <c r="D84" s="40">
        <f t="shared" si="2"/>
        <v>167.49999999999997</v>
      </c>
      <c r="E84" s="15">
        <v>1.006</v>
      </c>
      <c r="F84" s="51">
        <f t="shared" si="3"/>
        <v>100.0995024875622</v>
      </c>
    </row>
    <row r="85" spans="1:6" s="18" customFormat="1" ht="16.5" customHeight="1">
      <c r="A85" s="27" t="s">
        <v>62</v>
      </c>
      <c r="B85" s="48">
        <v>5.1</v>
      </c>
      <c r="C85" s="48">
        <v>10.8</v>
      </c>
      <c r="D85" s="40">
        <f t="shared" si="2"/>
        <v>211.76470588235298</v>
      </c>
      <c r="E85" s="26">
        <v>11.6</v>
      </c>
      <c r="F85" s="51">
        <f t="shared" si="3"/>
        <v>107.40740740740739</v>
      </c>
    </row>
    <row r="86" spans="1:6" ht="29.25" customHeight="1">
      <c r="A86" s="30" t="s">
        <v>97</v>
      </c>
      <c r="B86" s="40">
        <v>29</v>
      </c>
      <c r="C86" s="40">
        <v>30</v>
      </c>
      <c r="D86" s="40">
        <f t="shared" si="2"/>
        <v>103.44827586206897</v>
      </c>
      <c r="E86" s="15">
        <v>10.4</v>
      </c>
      <c r="F86" s="51">
        <f t="shared" si="3"/>
        <v>34.66666666666667</v>
      </c>
    </row>
    <row r="87" spans="1:6" s="18" customFormat="1" ht="15" customHeight="1" hidden="1">
      <c r="A87" s="27" t="s">
        <v>59</v>
      </c>
      <c r="B87" s="40">
        <v>0</v>
      </c>
      <c r="C87" s="40">
        <v>0</v>
      </c>
      <c r="D87" s="40">
        <v>0</v>
      </c>
      <c r="E87" s="15">
        <v>0</v>
      </c>
      <c r="F87" s="51">
        <v>0</v>
      </c>
    </row>
    <row r="88" spans="1:6" s="18" customFormat="1" ht="30">
      <c r="A88" s="27" t="s">
        <v>60</v>
      </c>
      <c r="B88" s="40">
        <v>29</v>
      </c>
      <c r="C88" s="40">
        <v>30</v>
      </c>
      <c r="D88" s="40">
        <f t="shared" si="2"/>
        <v>103.44827586206897</v>
      </c>
      <c r="E88" s="15">
        <v>10.4</v>
      </c>
      <c r="F88" s="51">
        <f t="shared" si="3"/>
        <v>34.66666666666667</v>
      </c>
    </row>
    <row r="89" spans="1:6" s="18" customFormat="1" ht="14.25" customHeight="1" hidden="1">
      <c r="A89" s="27" t="s">
        <v>62</v>
      </c>
      <c r="B89" s="40">
        <v>0</v>
      </c>
      <c r="C89" s="40">
        <v>0</v>
      </c>
      <c r="D89" s="40">
        <v>0</v>
      </c>
      <c r="E89" s="15">
        <v>0</v>
      </c>
      <c r="F89" s="51">
        <v>0</v>
      </c>
    </row>
    <row r="90" spans="1:6" ht="28.5">
      <c r="A90" s="28" t="s">
        <v>57</v>
      </c>
      <c r="B90" s="40"/>
      <c r="C90" s="40"/>
      <c r="D90" s="40"/>
      <c r="E90" s="43"/>
      <c r="F90" s="51"/>
    </row>
    <row r="91" spans="1:6" ht="14.25" customHeight="1">
      <c r="A91" s="29" t="s">
        <v>58</v>
      </c>
      <c r="B91" s="53">
        <v>8519</v>
      </c>
      <c r="C91" s="53">
        <v>8139</v>
      </c>
      <c r="D91" s="40">
        <f t="shared" si="2"/>
        <v>95.5393825566381</v>
      </c>
      <c r="E91" s="53">
        <v>8267</v>
      </c>
      <c r="F91" s="51">
        <f t="shared" si="3"/>
        <v>101.57267477577099</v>
      </c>
    </row>
    <row r="92" spans="1:6" s="18" customFormat="1" ht="14.25" customHeight="1">
      <c r="A92" s="27" t="s">
        <v>59</v>
      </c>
      <c r="B92" s="53">
        <v>6938</v>
      </c>
      <c r="C92" s="53">
        <v>7366</v>
      </c>
      <c r="D92" s="40">
        <f t="shared" si="2"/>
        <v>106.1689247621793</v>
      </c>
      <c r="E92" s="15">
        <v>7464</v>
      </c>
      <c r="F92" s="51">
        <f t="shared" si="3"/>
        <v>101.3304371436329</v>
      </c>
    </row>
    <row r="93" spans="1:6" s="18" customFormat="1" ht="30">
      <c r="A93" s="27" t="s">
        <v>60</v>
      </c>
      <c r="B93" s="53">
        <v>950</v>
      </c>
      <c r="C93" s="53">
        <v>68</v>
      </c>
      <c r="D93" s="40">
        <f t="shared" si="2"/>
        <v>7.157894736842104</v>
      </c>
      <c r="E93" s="15">
        <v>68</v>
      </c>
      <c r="F93" s="51">
        <f t="shared" si="3"/>
        <v>100</v>
      </c>
    </row>
    <row r="94" spans="1:6" s="18" customFormat="1" ht="14.25" customHeight="1">
      <c r="A94" s="27" t="s">
        <v>62</v>
      </c>
      <c r="B94" s="53">
        <v>631</v>
      </c>
      <c r="C94" s="53">
        <v>705</v>
      </c>
      <c r="D94" s="40">
        <f t="shared" si="2"/>
        <v>111.72741679873216</v>
      </c>
      <c r="E94" s="15">
        <v>735</v>
      </c>
      <c r="F94" s="51">
        <f t="shared" si="3"/>
        <v>104.25531914893618</v>
      </c>
    </row>
    <row r="95" spans="1:6" ht="30">
      <c r="A95" s="31" t="s">
        <v>63</v>
      </c>
      <c r="B95" s="53">
        <f>B96+B97+B98</f>
        <v>3790</v>
      </c>
      <c r="C95" s="53">
        <f>C96+C97+C98</f>
        <v>3360</v>
      </c>
      <c r="D95" s="40">
        <f t="shared" si="2"/>
        <v>88.65435356200527</v>
      </c>
      <c r="E95" s="53">
        <f>E96+E97+E98</f>
        <v>3425</v>
      </c>
      <c r="F95" s="51">
        <f t="shared" si="3"/>
        <v>101.93452380952381</v>
      </c>
    </row>
    <row r="96" spans="1:6" s="18" customFormat="1" ht="14.25" customHeight="1">
      <c r="A96" s="32" t="s">
        <v>59</v>
      </c>
      <c r="B96" s="53">
        <v>2950</v>
      </c>
      <c r="C96" s="53">
        <v>2950</v>
      </c>
      <c r="D96" s="40">
        <f t="shared" si="2"/>
        <v>100</v>
      </c>
      <c r="E96" s="15">
        <v>2990</v>
      </c>
      <c r="F96" s="51">
        <f t="shared" si="3"/>
        <v>101.35593220338983</v>
      </c>
    </row>
    <row r="97" spans="1:6" s="18" customFormat="1" ht="45">
      <c r="A97" s="32" t="s">
        <v>60</v>
      </c>
      <c r="B97" s="53">
        <v>455</v>
      </c>
      <c r="C97" s="40">
        <v>35</v>
      </c>
      <c r="D97" s="40">
        <f t="shared" si="2"/>
        <v>7.6923076923076925</v>
      </c>
      <c r="E97" s="15">
        <v>60</v>
      </c>
      <c r="F97" s="51">
        <f t="shared" si="3"/>
        <v>171.42857142857142</v>
      </c>
    </row>
    <row r="98" spans="1:6" s="18" customFormat="1" ht="14.25" customHeight="1">
      <c r="A98" s="32" t="s">
        <v>62</v>
      </c>
      <c r="B98" s="53">
        <v>385</v>
      </c>
      <c r="C98" s="40">
        <v>375</v>
      </c>
      <c r="D98" s="40">
        <f t="shared" si="2"/>
        <v>97.40259740259741</v>
      </c>
      <c r="E98" s="15">
        <v>375</v>
      </c>
      <c r="F98" s="51">
        <f t="shared" si="3"/>
        <v>100</v>
      </c>
    </row>
    <row r="99" spans="1:6" ht="14.25" customHeight="1">
      <c r="A99" s="29" t="s">
        <v>64</v>
      </c>
      <c r="B99" s="53">
        <v>9487</v>
      </c>
      <c r="C99" s="53">
        <v>9709</v>
      </c>
      <c r="D99" s="40">
        <f t="shared" si="2"/>
        <v>102.34004427110783</v>
      </c>
      <c r="E99" s="15">
        <v>9850</v>
      </c>
      <c r="F99" s="51">
        <f t="shared" si="3"/>
        <v>101.45226078895871</v>
      </c>
    </row>
    <row r="100" spans="1:6" ht="14.25" customHeight="1">
      <c r="A100" s="27" t="s">
        <v>59</v>
      </c>
      <c r="B100" s="53">
        <v>8328</v>
      </c>
      <c r="C100" s="53">
        <v>8400</v>
      </c>
      <c r="D100" s="40">
        <f t="shared" si="2"/>
        <v>100.86455331412103</v>
      </c>
      <c r="E100" s="15">
        <v>8500</v>
      </c>
      <c r="F100" s="51">
        <f t="shared" si="3"/>
        <v>101.19047619047619</v>
      </c>
    </row>
    <row r="101" spans="1:6" ht="14.25" customHeight="1">
      <c r="A101" s="27" t="s">
        <v>60</v>
      </c>
      <c r="B101" s="53">
        <v>47</v>
      </c>
      <c r="C101" s="53">
        <v>60</v>
      </c>
      <c r="D101" s="40">
        <f t="shared" si="2"/>
        <v>127.65957446808511</v>
      </c>
      <c r="E101" s="15">
        <v>100</v>
      </c>
      <c r="F101" s="51">
        <f t="shared" si="3"/>
        <v>166.66666666666669</v>
      </c>
    </row>
    <row r="102" spans="1:6" ht="14.25" customHeight="1">
      <c r="A102" s="27" t="s">
        <v>62</v>
      </c>
      <c r="B102" s="53">
        <v>1112</v>
      </c>
      <c r="C102" s="53">
        <v>1249</v>
      </c>
      <c r="D102" s="40">
        <f t="shared" si="2"/>
        <v>112.32014388489209</v>
      </c>
      <c r="E102" s="15">
        <v>1250</v>
      </c>
      <c r="F102" s="51">
        <f t="shared" si="3"/>
        <v>100.080064051241</v>
      </c>
    </row>
    <row r="103" spans="1:6" ht="14.25" customHeight="1">
      <c r="A103" s="29" t="s">
        <v>65</v>
      </c>
      <c r="B103" s="53">
        <v>507</v>
      </c>
      <c r="C103" s="53">
        <v>560</v>
      </c>
      <c r="D103" s="40">
        <f t="shared" si="2"/>
        <v>110.45364891518739</v>
      </c>
      <c r="E103" s="43">
        <v>570</v>
      </c>
      <c r="F103" s="51">
        <f t="shared" si="3"/>
        <v>101.78571428571428</v>
      </c>
    </row>
    <row r="104" spans="1:6" ht="14.25" customHeight="1">
      <c r="A104" s="29" t="s">
        <v>66</v>
      </c>
      <c r="B104" s="40">
        <v>247</v>
      </c>
      <c r="C104" s="40">
        <v>268.8</v>
      </c>
      <c r="D104" s="40">
        <f t="shared" si="2"/>
        <v>108.82591093117409</v>
      </c>
      <c r="E104" s="15">
        <v>269.6</v>
      </c>
      <c r="F104" s="51">
        <f t="shared" si="3"/>
        <v>100.29761904761905</v>
      </c>
    </row>
    <row r="105" spans="1:6" ht="15">
      <c r="A105" s="33" t="s">
        <v>41</v>
      </c>
      <c r="B105" s="40">
        <v>947820</v>
      </c>
      <c r="C105" s="40">
        <v>1119450</v>
      </c>
      <c r="D105" s="40">
        <f t="shared" si="2"/>
        <v>118.10786858264228</v>
      </c>
      <c r="E105" s="16">
        <v>1273505</v>
      </c>
      <c r="F105" s="51">
        <f t="shared" si="3"/>
        <v>113.76166867658225</v>
      </c>
    </row>
    <row r="106" spans="1:6" ht="15">
      <c r="A106" s="33" t="s">
        <v>42</v>
      </c>
      <c r="B106" s="40">
        <v>65060</v>
      </c>
      <c r="C106" s="40">
        <v>70810</v>
      </c>
      <c r="D106" s="40">
        <f t="shared" si="2"/>
        <v>108.83799569628036</v>
      </c>
      <c r="E106" s="16">
        <v>78599</v>
      </c>
      <c r="F106" s="51">
        <f t="shared" si="3"/>
        <v>110.99985877700888</v>
      </c>
    </row>
    <row r="107" spans="1:6" ht="15">
      <c r="A107" s="33" t="s">
        <v>43</v>
      </c>
      <c r="B107" s="40">
        <v>330730</v>
      </c>
      <c r="C107" s="40">
        <v>374550</v>
      </c>
      <c r="D107" s="40">
        <f t="shared" si="2"/>
        <v>113.24947842651105</v>
      </c>
      <c r="E107" s="16">
        <v>425570</v>
      </c>
      <c r="F107" s="51">
        <f t="shared" si="3"/>
        <v>113.62167934855158</v>
      </c>
    </row>
    <row r="108" spans="1:6" ht="45">
      <c r="A108" s="66" t="s">
        <v>129</v>
      </c>
      <c r="B108" s="40">
        <v>623.7</v>
      </c>
      <c r="C108" s="40">
        <v>475.6</v>
      </c>
      <c r="D108" s="40">
        <f t="shared" si="2"/>
        <v>76.25460958794292</v>
      </c>
      <c r="E108" s="15">
        <v>528.3</v>
      </c>
      <c r="F108" s="51">
        <f t="shared" si="3"/>
        <v>111.08074011774598</v>
      </c>
    </row>
    <row r="109" spans="1:6" ht="30">
      <c r="A109" s="33" t="s">
        <v>115</v>
      </c>
      <c r="B109" s="40">
        <v>80259</v>
      </c>
      <c r="C109" s="40">
        <v>111957</v>
      </c>
      <c r="D109" s="40">
        <f t="shared" si="2"/>
        <v>139.49463611557582</v>
      </c>
      <c r="E109" s="16">
        <v>121950</v>
      </c>
      <c r="F109" s="51">
        <f t="shared" si="3"/>
        <v>108.92574827835686</v>
      </c>
    </row>
    <row r="110" spans="1:6" ht="17.25" customHeight="1">
      <c r="A110" s="33" t="s">
        <v>110</v>
      </c>
      <c r="B110" s="40">
        <v>79562</v>
      </c>
      <c r="C110" s="40">
        <v>110818</v>
      </c>
      <c r="D110" s="40">
        <f t="shared" si="2"/>
        <v>139.2850858450014</v>
      </c>
      <c r="E110" s="16">
        <v>120700</v>
      </c>
      <c r="F110" s="51">
        <f t="shared" si="3"/>
        <v>108.91732390044939</v>
      </c>
    </row>
    <row r="111" spans="1:6" ht="44.25" customHeight="1">
      <c r="A111" s="33" t="s">
        <v>116</v>
      </c>
      <c r="B111" s="40">
        <v>254.1</v>
      </c>
      <c r="C111" s="40">
        <v>322.8</v>
      </c>
      <c r="D111" s="40">
        <f t="shared" si="2"/>
        <v>127.03659976387249</v>
      </c>
      <c r="E111" s="16">
        <v>371</v>
      </c>
      <c r="F111" s="51">
        <f t="shared" si="3"/>
        <v>114.93184634448575</v>
      </c>
    </row>
    <row r="112" spans="1:6" ht="45">
      <c r="A112" s="33" t="s">
        <v>88</v>
      </c>
      <c r="B112" s="40">
        <v>42.1</v>
      </c>
      <c r="C112" s="40">
        <v>47.7</v>
      </c>
      <c r="D112" s="40">
        <f t="shared" si="2"/>
        <v>113.30166270783847</v>
      </c>
      <c r="E112" s="51">
        <v>52</v>
      </c>
      <c r="F112" s="51">
        <f t="shared" si="3"/>
        <v>109.0146750524109</v>
      </c>
    </row>
    <row r="113" spans="1:6" ht="16.5" customHeight="1">
      <c r="A113" s="28" t="s">
        <v>6</v>
      </c>
      <c r="B113" s="42"/>
      <c r="C113" s="42"/>
      <c r="D113" s="40"/>
      <c r="E113" s="43"/>
      <c r="F113" s="51"/>
    </row>
    <row r="114" spans="1:6" ht="30">
      <c r="A114" s="29" t="s">
        <v>83</v>
      </c>
      <c r="B114" s="53">
        <v>888</v>
      </c>
      <c r="C114" s="53">
        <v>889</v>
      </c>
      <c r="D114" s="40">
        <f t="shared" si="2"/>
        <v>100.11261261261262</v>
      </c>
      <c r="E114" s="15">
        <v>969</v>
      </c>
      <c r="F114" s="51">
        <f t="shared" si="3"/>
        <v>108.99887514060742</v>
      </c>
    </row>
    <row r="115" spans="1:6" ht="14.25">
      <c r="A115" s="34" t="s">
        <v>7</v>
      </c>
      <c r="B115" s="40"/>
      <c r="C115" s="40"/>
      <c r="D115" s="40"/>
      <c r="E115" s="15"/>
      <c r="F115" s="51"/>
    </row>
    <row r="116" spans="1:6" ht="15">
      <c r="A116" s="29" t="s">
        <v>8</v>
      </c>
      <c r="B116" s="48">
        <v>2.748</v>
      </c>
      <c r="C116" s="48">
        <v>2.67</v>
      </c>
      <c r="D116" s="40">
        <f t="shared" si="2"/>
        <v>97.16157205240174</v>
      </c>
      <c r="E116" s="26">
        <v>2.57</v>
      </c>
      <c r="F116" s="51">
        <f t="shared" si="3"/>
        <v>96.25468164794007</v>
      </c>
    </row>
    <row r="117" spans="1:6" ht="15">
      <c r="A117" s="29" t="s">
        <v>9</v>
      </c>
      <c r="B117" s="48">
        <v>0.463</v>
      </c>
      <c r="C117" s="48">
        <v>0.495</v>
      </c>
      <c r="D117" s="40">
        <f t="shared" si="2"/>
        <v>106.91144708423326</v>
      </c>
      <c r="E117" s="15">
        <v>0.489</v>
      </c>
      <c r="F117" s="51">
        <f t="shared" si="3"/>
        <v>98.7878787878788</v>
      </c>
    </row>
    <row r="118" spans="1:6" ht="15">
      <c r="A118" s="29" t="s">
        <v>10</v>
      </c>
      <c r="B118" s="48">
        <v>1.568</v>
      </c>
      <c r="C118" s="48">
        <v>1.696</v>
      </c>
      <c r="D118" s="40">
        <f t="shared" si="2"/>
        <v>108.16326530612244</v>
      </c>
      <c r="E118" s="15">
        <v>1.919</v>
      </c>
      <c r="F118" s="51">
        <f t="shared" si="3"/>
        <v>113.14858490566037</v>
      </c>
    </row>
    <row r="119" spans="1:6" ht="15">
      <c r="A119" s="29" t="s">
        <v>11</v>
      </c>
      <c r="B119" s="48">
        <v>0.44</v>
      </c>
      <c r="C119" s="48">
        <v>0.428</v>
      </c>
      <c r="D119" s="40">
        <f t="shared" si="2"/>
        <v>97.27272727272727</v>
      </c>
      <c r="E119" s="15">
        <v>0.389</v>
      </c>
      <c r="F119" s="51">
        <f t="shared" si="3"/>
        <v>90.88785046728972</v>
      </c>
    </row>
    <row r="120" spans="1:6" ht="14.25">
      <c r="A120" s="34" t="s">
        <v>12</v>
      </c>
      <c r="B120" s="48">
        <f>B121+B122+B123</f>
        <v>0.591</v>
      </c>
      <c r="C120" s="48">
        <f>C121+C122+C123</f>
        <v>1.4329999999999998</v>
      </c>
      <c r="D120" s="40">
        <f t="shared" si="2"/>
        <v>242.47038917089677</v>
      </c>
      <c r="E120" s="48">
        <f>E121+E122+E123</f>
        <v>0.643</v>
      </c>
      <c r="F120" s="51">
        <f t="shared" si="3"/>
        <v>44.870900209351014</v>
      </c>
    </row>
    <row r="121" spans="1:6" ht="15">
      <c r="A121" s="29" t="s">
        <v>92</v>
      </c>
      <c r="B121" s="48">
        <v>0.102</v>
      </c>
      <c r="C121" s="48">
        <v>0.12</v>
      </c>
      <c r="D121" s="40">
        <f t="shared" si="2"/>
        <v>117.64705882352942</v>
      </c>
      <c r="E121" s="15">
        <v>0.173</v>
      </c>
      <c r="F121" s="51">
        <f t="shared" si="3"/>
        <v>144.16666666666666</v>
      </c>
    </row>
    <row r="122" spans="1:6" ht="16.5" customHeight="1">
      <c r="A122" s="27" t="s">
        <v>10</v>
      </c>
      <c r="B122" s="48">
        <v>0.389</v>
      </c>
      <c r="C122" s="48">
        <v>0.363</v>
      </c>
      <c r="D122" s="40">
        <f t="shared" si="2"/>
        <v>93.31619537275063</v>
      </c>
      <c r="E122" s="15">
        <v>0.351</v>
      </c>
      <c r="F122" s="51">
        <f t="shared" si="3"/>
        <v>96.69421487603306</v>
      </c>
    </row>
    <row r="123" spans="1:6" ht="16.5" customHeight="1">
      <c r="A123" s="10" t="s">
        <v>11</v>
      </c>
      <c r="B123" s="48">
        <v>0.1</v>
      </c>
      <c r="C123" s="48">
        <v>0.95</v>
      </c>
      <c r="D123" s="40">
        <f t="shared" si="2"/>
        <v>949.9999999999998</v>
      </c>
      <c r="E123" s="15">
        <v>0.119</v>
      </c>
      <c r="F123" s="51">
        <f t="shared" si="3"/>
        <v>12.526315789473685</v>
      </c>
    </row>
    <row r="124" spans="1:6" ht="45">
      <c r="A124" s="1" t="s">
        <v>13</v>
      </c>
      <c r="B124" s="40">
        <v>86.6</v>
      </c>
      <c r="C124" s="40">
        <v>85</v>
      </c>
      <c r="D124" s="40">
        <f t="shared" si="2"/>
        <v>98.15242494226328</v>
      </c>
      <c r="E124" s="16">
        <v>84</v>
      </c>
      <c r="F124" s="51">
        <f t="shared" si="3"/>
        <v>98.82352941176471</v>
      </c>
    </row>
    <row r="125" spans="1:6" ht="14.25">
      <c r="A125" s="9" t="s">
        <v>14</v>
      </c>
      <c r="B125" s="48">
        <v>9.941</v>
      </c>
      <c r="C125" s="40">
        <v>13.32</v>
      </c>
      <c r="D125" s="40">
        <f t="shared" si="2"/>
        <v>133.99054421084398</v>
      </c>
      <c r="E125" s="51">
        <v>12.97</v>
      </c>
      <c r="F125" s="51">
        <f t="shared" si="3"/>
        <v>97.37237237237237</v>
      </c>
    </row>
    <row r="126" spans="1:6" ht="30">
      <c r="A126" s="1" t="s">
        <v>15</v>
      </c>
      <c r="B126" s="48">
        <v>0.973</v>
      </c>
      <c r="C126" s="40">
        <v>4</v>
      </c>
      <c r="D126" s="40">
        <f t="shared" si="2"/>
        <v>411.0996916752312</v>
      </c>
      <c r="E126" s="16">
        <v>3</v>
      </c>
      <c r="F126" s="51">
        <f t="shared" si="3"/>
        <v>75</v>
      </c>
    </row>
    <row r="127" spans="1:6" ht="28.5" customHeight="1">
      <c r="A127" s="1" t="s">
        <v>16</v>
      </c>
      <c r="B127" s="48">
        <v>8.968</v>
      </c>
      <c r="C127" s="52">
        <v>9.32</v>
      </c>
      <c r="D127" s="40">
        <f t="shared" si="2"/>
        <v>103.92506690454952</v>
      </c>
      <c r="E127" s="17">
        <v>9.97</v>
      </c>
      <c r="F127" s="51">
        <f t="shared" si="3"/>
        <v>106.97424892703864</v>
      </c>
    </row>
    <row r="128" spans="1:6" ht="15" customHeight="1" hidden="1">
      <c r="A128" s="1" t="s">
        <v>17</v>
      </c>
      <c r="B128" s="42">
        <v>0</v>
      </c>
      <c r="C128" s="42">
        <v>0</v>
      </c>
      <c r="D128" s="40">
        <v>0</v>
      </c>
      <c r="E128" s="43">
        <v>0</v>
      </c>
      <c r="F128" s="51">
        <v>0</v>
      </c>
    </row>
    <row r="129" spans="1:6" ht="15" customHeight="1">
      <c r="A129" s="1" t="s">
        <v>117</v>
      </c>
      <c r="B129" s="42">
        <v>0</v>
      </c>
      <c r="C129" s="42">
        <v>80</v>
      </c>
      <c r="D129" s="64" t="s">
        <v>124</v>
      </c>
      <c r="E129" s="43">
        <v>0</v>
      </c>
      <c r="F129" s="51">
        <f t="shared" si="3"/>
        <v>0</v>
      </c>
    </row>
    <row r="130" spans="1:6" ht="14.25" customHeight="1" hidden="1">
      <c r="A130" s="1" t="s">
        <v>18</v>
      </c>
      <c r="B130" s="42">
        <v>0</v>
      </c>
      <c r="C130" s="42">
        <v>0</v>
      </c>
      <c r="D130" s="40">
        <v>0</v>
      </c>
      <c r="E130" s="43">
        <v>0</v>
      </c>
      <c r="F130" s="51">
        <v>0</v>
      </c>
    </row>
    <row r="131" spans="1:6" ht="28.5" customHeight="1" hidden="1">
      <c r="A131" s="1" t="s">
        <v>19</v>
      </c>
      <c r="B131" s="42">
        <v>0</v>
      </c>
      <c r="C131" s="42">
        <v>0</v>
      </c>
      <c r="D131" s="40">
        <v>0</v>
      </c>
      <c r="E131" s="43">
        <v>0</v>
      </c>
      <c r="F131" s="51">
        <v>0</v>
      </c>
    </row>
    <row r="132" spans="1:6" ht="30">
      <c r="A132" s="1" t="s">
        <v>20</v>
      </c>
      <c r="B132" s="52">
        <v>24.8</v>
      </c>
      <c r="C132" s="52">
        <v>25.26</v>
      </c>
      <c r="D132" s="40">
        <f t="shared" si="2"/>
        <v>101.85483870967742</v>
      </c>
      <c r="E132" s="15">
        <v>25.79</v>
      </c>
      <c r="F132" s="51">
        <f t="shared" si="3"/>
        <v>102.09817893903403</v>
      </c>
    </row>
    <row r="133" spans="1:6" ht="28.5">
      <c r="A133" s="9" t="s">
        <v>21</v>
      </c>
      <c r="B133" s="42"/>
      <c r="C133" s="42"/>
      <c r="D133" s="40"/>
      <c r="E133" s="43"/>
      <c r="F133" s="51"/>
    </row>
    <row r="134" spans="1:6" ht="16.5" customHeight="1">
      <c r="A134" s="1" t="s">
        <v>84</v>
      </c>
      <c r="B134" s="40">
        <v>108.7</v>
      </c>
      <c r="C134" s="40">
        <v>108.7</v>
      </c>
      <c r="D134" s="40">
        <f t="shared" si="2"/>
        <v>100</v>
      </c>
      <c r="E134" s="15">
        <v>108.7</v>
      </c>
      <c r="F134" s="51">
        <f t="shared" si="3"/>
        <v>100</v>
      </c>
    </row>
    <row r="135" spans="1:6" ht="16.5" customHeight="1">
      <c r="A135" s="11" t="s">
        <v>68</v>
      </c>
      <c r="B135" s="42">
        <v>275</v>
      </c>
      <c r="C135" s="42">
        <v>275</v>
      </c>
      <c r="D135" s="40">
        <f t="shared" si="2"/>
        <v>100</v>
      </c>
      <c r="E135" s="15">
        <v>275</v>
      </c>
      <c r="F135" s="51">
        <f t="shared" si="3"/>
        <v>100</v>
      </c>
    </row>
    <row r="136" spans="1:6" ht="28.5" customHeight="1">
      <c r="A136" s="1" t="s">
        <v>85</v>
      </c>
      <c r="B136" s="53">
        <v>257</v>
      </c>
      <c r="C136" s="53">
        <v>257</v>
      </c>
      <c r="D136" s="40">
        <f t="shared" si="2"/>
        <v>100</v>
      </c>
      <c r="E136" s="57">
        <v>257</v>
      </c>
      <c r="F136" s="51">
        <f t="shared" si="3"/>
        <v>100</v>
      </c>
    </row>
    <row r="137" spans="1:6" ht="15">
      <c r="A137" s="1" t="s">
        <v>86</v>
      </c>
      <c r="B137" s="40">
        <v>34.8</v>
      </c>
      <c r="C137" s="40">
        <v>34.8</v>
      </c>
      <c r="D137" s="40">
        <f t="shared" si="2"/>
        <v>100</v>
      </c>
      <c r="E137" s="16">
        <v>34.8</v>
      </c>
      <c r="F137" s="51">
        <f t="shared" si="3"/>
        <v>100</v>
      </c>
    </row>
    <row r="138" spans="1:6" ht="16.5" customHeight="1">
      <c r="A138" s="1" t="s">
        <v>87</v>
      </c>
      <c r="B138" s="40">
        <v>111.9</v>
      </c>
      <c r="C138" s="40">
        <v>111.9</v>
      </c>
      <c r="D138" s="40">
        <f t="shared" si="2"/>
        <v>100</v>
      </c>
      <c r="E138" s="16">
        <v>111.9</v>
      </c>
      <c r="F138" s="51">
        <f t="shared" si="3"/>
        <v>100</v>
      </c>
    </row>
    <row r="139" spans="1:6" ht="30" customHeight="1">
      <c r="A139" s="1" t="s">
        <v>32</v>
      </c>
      <c r="B139" s="42">
        <v>0.7</v>
      </c>
      <c r="C139" s="42">
        <v>0.7</v>
      </c>
      <c r="D139" s="40">
        <f aca="true" t="shared" si="4" ref="D139:D166">C139/B139*100</f>
        <v>100</v>
      </c>
      <c r="E139" s="15">
        <v>0.7</v>
      </c>
      <c r="F139" s="51">
        <f aca="true" t="shared" si="5" ref="F139:F166">E139/C139*100</f>
        <v>100</v>
      </c>
    </row>
    <row r="140" spans="1:6" ht="30" customHeight="1">
      <c r="A140" s="1" t="s">
        <v>22</v>
      </c>
      <c r="B140" s="40">
        <v>595.6</v>
      </c>
      <c r="C140" s="40">
        <v>644.2</v>
      </c>
      <c r="D140" s="40">
        <f t="shared" si="4"/>
        <v>108.15983881799866</v>
      </c>
      <c r="E140" s="16">
        <v>642.5</v>
      </c>
      <c r="F140" s="51">
        <f t="shared" si="5"/>
        <v>99.7361067991307</v>
      </c>
    </row>
    <row r="141" spans="1:6" ht="28.5" customHeight="1">
      <c r="A141" s="11" t="s">
        <v>67</v>
      </c>
      <c r="B141" s="40">
        <v>925</v>
      </c>
      <c r="C141" s="40">
        <v>1005</v>
      </c>
      <c r="D141" s="40">
        <f t="shared" si="4"/>
        <v>108.64864864864865</v>
      </c>
      <c r="E141" s="16">
        <v>1005</v>
      </c>
      <c r="F141" s="51">
        <f t="shared" si="5"/>
        <v>100</v>
      </c>
    </row>
    <row r="142" spans="1:6" ht="30" customHeight="1">
      <c r="A142" s="11" t="s">
        <v>54</v>
      </c>
      <c r="B142" s="40">
        <v>106</v>
      </c>
      <c r="C142" s="40">
        <v>106</v>
      </c>
      <c r="D142" s="40">
        <f t="shared" si="4"/>
        <v>100</v>
      </c>
      <c r="E142" s="16">
        <v>106</v>
      </c>
      <c r="F142" s="51">
        <f t="shared" si="5"/>
        <v>100</v>
      </c>
    </row>
    <row r="143" spans="1:6" ht="21" customHeight="1">
      <c r="A143" s="11" t="s">
        <v>69</v>
      </c>
      <c r="B143" s="40">
        <v>25.1</v>
      </c>
      <c r="C143" s="40">
        <v>26.5</v>
      </c>
      <c r="D143" s="40">
        <f t="shared" si="4"/>
        <v>105.57768924302789</v>
      </c>
      <c r="E143" s="15">
        <v>27.5</v>
      </c>
      <c r="F143" s="51">
        <f t="shared" si="5"/>
        <v>103.77358490566037</v>
      </c>
    </row>
    <row r="144" spans="1:6" ht="28.5">
      <c r="A144" s="2" t="s">
        <v>26</v>
      </c>
      <c r="B144" s="53">
        <v>370</v>
      </c>
      <c r="C144" s="53">
        <v>372</v>
      </c>
      <c r="D144" s="40">
        <f t="shared" si="4"/>
        <v>100.54054054054053</v>
      </c>
      <c r="E144" s="15">
        <v>377</v>
      </c>
      <c r="F144" s="51">
        <f t="shared" si="5"/>
        <v>101.34408602150538</v>
      </c>
    </row>
    <row r="145" spans="1:6" ht="28.5" customHeight="1">
      <c r="A145" s="10" t="s">
        <v>45</v>
      </c>
      <c r="B145" s="53">
        <v>23</v>
      </c>
      <c r="C145" s="53">
        <v>23</v>
      </c>
      <c r="D145" s="40">
        <f t="shared" si="4"/>
        <v>100</v>
      </c>
      <c r="E145" s="15">
        <v>23</v>
      </c>
      <c r="F145" s="51">
        <f t="shared" si="5"/>
        <v>100</v>
      </c>
    </row>
    <row r="146" spans="1:6" ht="28.5" customHeight="1">
      <c r="A146" s="10" t="s">
        <v>46</v>
      </c>
      <c r="B146" s="53">
        <v>49</v>
      </c>
      <c r="C146" s="53">
        <v>49</v>
      </c>
      <c r="D146" s="40">
        <f t="shared" si="4"/>
        <v>100</v>
      </c>
      <c r="E146" s="15">
        <v>49</v>
      </c>
      <c r="F146" s="51">
        <f t="shared" si="5"/>
        <v>100</v>
      </c>
    </row>
    <row r="147" spans="1:6" ht="27.75" customHeight="1">
      <c r="A147" s="19" t="s">
        <v>47</v>
      </c>
      <c r="B147" s="53">
        <v>298</v>
      </c>
      <c r="C147" s="53">
        <v>300</v>
      </c>
      <c r="D147" s="40">
        <f t="shared" si="4"/>
        <v>100.67114093959732</v>
      </c>
      <c r="E147" s="15">
        <v>305</v>
      </c>
      <c r="F147" s="51">
        <f t="shared" si="5"/>
        <v>101.66666666666666</v>
      </c>
    </row>
    <row r="148" spans="1:6" ht="30">
      <c r="A148" s="20" t="s">
        <v>128</v>
      </c>
      <c r="B148" s="53">
        <v>1602</v>
      </c>
      <c r="C148" s="53">
        <v>1605</v>
      </c>
      <c r="D148" s="40">
        <f t="shared" si="4"/>
        <v>100.18726591760299</v>
      </c>
      <c r="E148" s="15">
        <v>1615</v>
      </c>
      <c r="F148" s="51">
        <f t="shared" si="5"/>
        <v>100.62305295950156</v>
      </c>
    </row>
    <row r="149" spans="1:6" ht="14.25">
      <c r="A149" s="21" t="s">
        <v>98</v>
      </c>
      <c r="B149" s="40"/>
      <c r="C149" s="40"/>
      <c r="D149" s="40"/>
      <c r="E149" s="43"/>
      <c r="F149" s="51"/>
    </row>
    <row r="150" spans="1:6" ht="30">
      <c r="A150" s="22" t="s">
        <v>99</v>
      </c>
      <c r="B150" s="40">
        <v>82.4</v>
      </c>
      <c r="C150" s="40">
        <v>81.6</v>
      </c>
      <c r="D150" s="40">
        <f t="shared" si="4"/>
        <v>99.02912621359222</v>
      </c>
      <c r="E150" s="15">
        <v>82.1</v>
      </c>
      <c r="F150" s="51">
        <f t="shared" si="5"/>
        <v>100.61274509803921</v>
      </c>
    </row>
    <row r="151" spans="1:6" ht="55.5" customHeight="1">
      <c r="A151" s="22" t="s">
        <v>100</v>
      </c>
      <c r="B151" s="40">
        <v>24.7</v>
      </c>
      <c r="C151" s="40">
        <v>26.4</v>
      </c>
      <c r="D151" s="40">
        <f t="shared" si="4"/>
        <v>106.8825910931174</v>
      </c>
      <c r="E151" s="15">
        <v>27.6</v>
      </c>
      <c r="F151" s="51">
        <f t="shared" si="5"/>
        <v>104.54545454545456</v>
      </c>
    </row>
    <row r="152" spans="1:6" ht="60">
      <c r="A152" s="22" t="s">
        <v>101</v>
      </c>
      <c r="B152" s="40">
        <v>0</v>
      </c>
      <c r="C152" s="40">
        <v>35</v>
      </c>
      <c r="D152" s="64" t="s">
        <v>124</v>
      </c>
      <c r="E152" s="15">
        <v>48.3</v>
      </c>
      <c r="F152" s="51">
        <f t="shared" si="5"/>
        <v>138</v>
      </c>
    </row>
    <row r="153" spans="1:6" ht="14.25">
      <c r="A153" s="23" t="s">
        <v>48</v>
      </c>
      <c r="B153" s="40"/>
      <c r="C153" s="40"/>
      <c r="D153" s="40"/>
      <c r="E153" s="43"/>
      <c r="F153" s="51"/>
    </row>
    <row r="154" spans="1:6" ht="15">
      <c r="A154" s="8" t="s">
        <v>49</v>
      </c>
      <c r="B154" s="41">
        <v>47.3</v>
      </c>
      <c r="C154" s="41">
        <v>52.3</v>
      </c>
      <c r="D154" s="40">
        <f t="shared" si="4"/>
        <v>110.57082452431291</v>
      </c>
      <c r="E154" s="15">
        <v>58.3</v>
      </c>
      <c r="F154" s="51">
        <f t="shared" si="5"/>
        <v>111.47227533460804</v>
      </c>
    </row>
    <row r="155" spans="1:6" ht="15">
      <c r="A155" s="11" t="s">
        <v>50</v>
      </c>
      <c r="B155" s="40">
        <v>181.4</v>
      </c>
      <c r="C155" s="40">
        <v>181.4</v>
      </c>
      <c r="D155" s="40">
        <f t="shared" si="4"/>
        <v>100</v>
      </c>
      <c r="E155" s="15">
        <v>181.4</v>
      </c>
      <c r="F155" s="51">
        <f t="shared" si="5"/>
        <v>100</v>
      </c>
    </row>
    <row r="156" spans="1:6" ht="15">
      <c r="A156" s="11" t="s">
        <v>51</v>
      </c>
      <c r="B156" s="40">
        <v>13</v>
      </c>
      <c r="C156" s="40">
        <v>13</v>
      </c>
      <c r="D156" s="40">
        <f t="shared" si="4"/>
        <v>100</v>
      </c>
      <c r="E156" s="16">
        <v>13</v>
      </c>
      <c r="F156" s="51">
        <f t="shared" si="5"/>
        <v>100</v>
      </c>
    </row>
    <row r="157" spans="1:6" ht="15.75" customHeight="1">
      <c r="A157" s="11" t="s">
        <v>53</v>
      </c>
      <c r="B157" s="48">
        <v>126.778</v>
      </c>
      <c r="C157" s="48">
        <v>126.778</v>
      </c>
      <c r="D157" s="40">
        <f t="shared" si="4"/>
        <v>100</v>
      </c>
      <c r="E157" s="15">
        <v>126.778</v>
      </c>
      <c r="F157" s="51">
        <f t="shared" si="5"/>
        <v>100</v>
      </c>
    </row>
    <row r="158" spans="1:6" ht="15">
      <c r="A158" s="13" t="s">
        <v>89</v>
      </c>
      <c r="B158" s="52">
        <v>120.82</v>
      </c>
      <c r="C158" s="52">
        <v>120.82</v>
      </c>
      <c r="D158" s="40">
        <f t="shared" si="4"/>
        <v>100</v>
      </c>
      <c r="E158" s="15">
        <v>120.82</v>
      </c>
      <c r="F158" s="51">
        <f t="shared" si="5"/>
        <v>100</v>
      </c>
    </row>
    <row r="159" spans="1:6" ht="45">
      <c r="A159" s="14" t="s">
        <v>52</v>
      </c>
      <c r="B159" s="40">
        <v>90.3</v>
      </c>
      <c r="C159" s="40">
        <v>90.5</v>
      </c>
      <c r="D159" s="40">
        <f t="shared" si="4"/>
        <v>100.22148394241417</v>
      </c>
      <c r="E159" s="15">
        <v>90.8</v>
      </c>
      <c r="F159" s="51">
        <f t="shared" si="5"/>
        <v>100.33149171270719</v>
      </c>
    </row>
    <row r="160" spans="1:6" ht="30">
      <c r="A160" s="14" t="s">
        <v>55</v>
      </c>
      <c r="B160" s="40">
        <v>686.1</v>
      </c>
      <c r="C160" s="40">
        <v>804.1</v>
      </c>
      <c r="D160" s="40">
        <f t="shared" si="4"/>
        <v>117.19865908759657</v>
      </c>
      <c r="E160" s="15">
        <v>806.2</v>
      </c>
      <c r="F160" s="51">
        <f t="shared" si="5"/>
        <v>100.26116154707125</v>
      </c>
    </row>
    <row r="161" spans="1:6" ht="30">
      <c r="A161" s="14" t="s">
        <v>56</v>
      </c>
      <c r="B161" s="42">
        <v>55.3</v>
      </c>
      <c r="C161" s="42">
        <v>55.3</v>
      </c>
      <c r="D161" s="40">
        <f t="shared" si="4"/>
        <v>100</v>
      </c>
      <c r="E161" s="15">
        <v>57.5</v>
      </c>
      <c r="F161" s="51">
        <f t="shared" si="5"/>
        <v>103.97830018083182</v>
      </c>
    </row>
    <row r="162" spans="1:6" ht="14.25">
      <c r="A162" s="28" t="s">
        <v>118</v>
      </c>
      <c r="B162" s="15"/>
      <c r="C162" s="15"/>
      <c r="D162" s="40"/>
      <c r="E162" s="15"/>
      <c r="F162" s="51"/>
    </row>
    <row r="163" spans="1:6" ht="30">
      <c r="A163" s="30" t="s">
        <v>119</v>
      </c>
      <c r="B163" s="15">
        <v>4.75</v>
      </c>
      <c r="C163" s="15">
        <v>6.7</v>
      </c>
      <c r="D163" s="40">
        <f t="shared" si="4"/>
        <v>141.05263157894737</v>
      </c>
      <c r="E163" s="15">
        <v>6.5</v>
      </c>
      <c r="F163" s="51">
        <f t="shared" si="5"/>
        <v>97.01492537313433</v>
      </c>
    </row>
    <row r="164" spans="1:6" ht="15">
      <c r="A164" s="30" t="s">
        <v>120</v>
      </c>
      <c r="B164" s="15">
        <v>2.465</v>
      </c>
      <c r="C164" s="15">
        <v>1.61</v>
      </c>
      <c r="D164" s="40">
        <f t="shared" si="4"/>
        <v>65.31440162271807</v>
      </c>
      <c r="E164" s="15">
        <v>0.51</v>
      </c>
      <c r="F164" s="51">
        <f t="shared" si="5"/>
        <v>31.67701863354037</v>
      </c>
    </row>
    <row r="165" spans="1:6" ht="15">
      <c r="A165" s="30" t="s">
        <v>121</v>
      </c>
      <c r="B165" s="15">
        <v>11750</v>
      </c>
      <c r="C165" s="15">
        <v>12430</v>
      </c>
      <c r="D165" s="40">
        <f t="shared" si="4"/>
        <v>105.7872340425532</v>
      </c>
      <c r="E165" s="15">
        <v>12500</v>
      </c>
      <c r="F165" s="51">
        <f t="shared" si="5"/>
        <v>100.5631536604988</v>
      </c>
    </row>
    <row r="166" spans="1:6" ht="30">
      <c r="A166" s="30" t="s">
        <v>122</v>
      </c>
      <c r="B166" s="15">
        <v>115</v>
      </c>
      <c r="C166" s="15">
        <v>153</v>
      </c>
      <c r="D166" s="40">
        <f t="shared" si="4"/>
        <v>133.04347826086956</v>
      </c>
      <c r="E166" s="15">
        <v>160</v>
      </c>
      <c r="F166" s="51">
        <f t="shared" si="5"/>
        <v>104.57516339869282</v>
      </c>
    </row>
  </sheetData>
  <sheetProtection/>
  <mergeCells count="4">
    <mergeCell ref="A7:F7"/>
    <mergeCell ref="F9:F10"/>
    <mergeCell ref="D9:D10"/>
    <mergeCell ref="A9:A10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Владимир</cp:lastModifiedBy>
  <cp:lastPrinted>2011-10-26T09:51:47Z</cp:lastPrinted>
  <dcterms:created xsi:type="dcterms:W3CDTF">2006-05-06T07:58:30Z</dcterms:created>
  <dcterms:modified xsi:type="dcterms:W3CDTF">2011-11-09T08:01:13Z</dcterms:modified>
  <cp:category/>
  <cp:version/>
  <cp:contentType/>
  <cp:contentStatus/>
</cp:coreProperties>
</file>